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995" windowHeight="8175" activeTab="7"/>
  </bookViews>
  <sheets>
    <sheet name="1.1" sheetId="4" r:id="rId1"/>
    <sheet name="1.2" sheetId="5" r:id="rId2"/>
    <sheet name="1.3" sheetId="6" r:id="rId3"/>
    <sheet name="2.1" sheetId="7" r:id="rId4"/>
    <sheet name="2.2" sheetId="8" r:id="rId5"/>
    <sheet name="3.4" sheetId="9" r:id="rId6"/>
    <sheet name="4.1" sheetId="10" r:id="rId7"/>
    <sheet name="4.2" sheetId="11" r:id="rId8"/>
    <sheet name="4.3" sheetId="12" r:id="rId9"/>
    <sheet name="4.9" sheetId="13" r:id="rId10"/>
  </sheets>
  <definedNames>
    <definedName name="_xlnm._FilterDatabase" localSheetId="9" hidden="1">'4.9'!$A$5:$AE$5</definedName>
  </definedNames>
  <calcPr calcId="144525"/>
</workbook>
</file>

<file path=xl/calcChain.xml><?xml version="1.0" encoding="utf-8"?>
<calcChain xmlns="http://schemas.openxmlformats.org/spreadsheetml/2006/main">
  <c r="R18" i="9" l="1"/>
  <c r="P17" i="9"/>
  <c r="M17" i="9"/>
  <c r="J17" i="9"/>
  <c r="R16" i="9"/>
  <c r="R9" i="9"/>
  <c r="R8" i="9"/>
  <c r="C12" i="6"/>
  <c r="C11" i="6"/>
  <c r="C10" i="6"/>
  <c r="C9" i="6"/>
  <c r="C8" i="6"/>
  <c r="C7" i="6"/>
  <c r="C6" i="6"/>
  <c r="C5" i="6"/>
  <c r="D17" i="5"/>
  <c r="D11" i="5"/>
  <c r="R17" i="9" l="1"/>
  <c r="F22" i="5" l="1"/>
  <c r="E22" i="5"/>
  <c r="D22" i="5"/>
  <c r="F21" i="5"/>
  <c r="E21" i="5"/>
  <c r="D21" i="5"/>
  <c r="F20" i="5"/>
  <c r="E20" i="5"/>
  <c r="D20" i="5"/>
  <c r="F19" i="5"/>
  <c r="E19" i="5"/>
  <c r="D19" i="5"/>
  <c r="F17" i="5"/>
  <c r="E17" i="5"/>
  <c r="F11" i="5"/>
  <c r="E11" i="5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I6" i="4" s="1"/>
  <c r="H15" i="4"/>
  <c r="H6" i="4" s="1"/>
  <c r="I14" i="4"/>
  <c r="H14" i="4"/>
  <c r="I13" i="4"/>
  <c r="H13" i="4"/>
  <c r="I12" i="4"/>
  <c r="H12" i="4"/>
  <c r="I11" i="4"/>
  <c r="H11" i="4"/>
  <c r="I10" i="4"/>
  <c r="H10" i="4"/>
  <c r="I9" i="4"/>
  <c r="H9" i="4"/>
  <c r="I8" i="4"/>
  <c r="H8" i="4"/>
  <c r="I7" i="4"/>
  <c r="G7" i="4"/>
  <c r="F7" i="4"/>
  <c r="E7" i="4"/>
  <c r="D7" i="4"/>
  <c r="G6" i="4"/>
  <c r="F6" i="4"/>
  <c r="E6" i="4"/>
  <c r="D6" i="4"/>
  <c r="I5" i="4"/>
  <c r="H5" i="4"/>
  <c r="G5" i="4"/>
  <c r="F5" i="4"/>
  <c r="E5" i="4"/>
  <c r="D5" i="4"/>
  <c r="E23" i="5" l="1"/>
  <c r="D23" i="5"/>
  <c r="F23" i="5"/>
  <c r="H7" i="4"/>
</calcChain>
</file>

<file path=xl/sharedStrings.xml><?xml version="1.0" encoding="utf-8"?>
<sst xmlns="http://schemas.openxmlformats.org/spreadsheetml/2006/main" count="588" uniqueCount="226">
  <si>
    <t>Уровень напряжения</t>
  </si>
  <si>
    <t>Категория надежности</t>
  </si>
  <si>
    <t>динамика</t>
  </si>
  <si>
    <t>Юридические лица шт.</t>
  </si>
  <si>
    <t>Физические лица шт.</t>
  </si>
  <si>
    <t>Всего</t>
  </si>
  <si>
    <t>1кат</t>
  </si>
  <si>
    <t>2кат</t>
  </si>
  <si>
    <t>3кат</t>
  </si>
  <si>
    <t>BH</t>
  </si>
  <si>
    <t>CH1</t>
  </si>
  <si>
    <t>CH2</t>
  </si>
  <si>
    <t>НН (0,4 кВ)</t>
  </si>
  <si>
    <t>НН (0,2 кВ)</t>
  </si>
  <si>
    <t>ЗАО Группа Кремний ЭЛ</t>
  </si>
  <si>
    <t>1.1. Информация о количестве потребителей услуг с разбивкой по уровням напряжения, категориям надежности потребителей и типу потребителей</t>
  </si>
  <si>
    <t>год</t>
  </si>
  <si>
    <t>Потребители</t>
  </si>
  <si>
    <t>Наименование показателя</t>
  </si>
  <si>
    <t>Состояние систем учета</t>
  </si>
  <si>
    <t>Всего точек учета</t>
  </si>
  <si>
    <t>В т.ч. точки поставки оборудованные приборами учета</t>
  </si>
  <si>
    <t>в т.ч. включены в автоматизированную систему учета электроэнергии</t>
  </si>
  <si>
    <t>Юридические лица</t>
  </si>
  <si>
    <t>Точек учета, шт.</t>
  </si>
  <si>
    <t>Ввода в многоквартирные дома</t>
  </si>
  <si>
    <t>Потребители-граждане
(частные домовладения)</t>
  </si>
  <si>
    <t>Бесхозные сети</t>
  </si>
  <si>
    <t>Наименование ЭУ</t>
  </si>
  <si>
    <t>По состоянию на</t>
  </si>
  <si>
    <t>ИТОГО</t>
  </si>
  <si>
    <t>220 кВ</t>
  </si>
  <si>
    <t>110 кВ</t>
  </si>
  <si>
    <t>35 кВ</t>
  </si>
  <si>
    <t>6-10 кВ</t>
  </si>
  <si>
    <t>0,4 кВ</t>
  </si>
  <si>
    <t>1.3. Информация об объектах электросетевого хозяйства ЗАО Группа Кремний ЭЛ</t>
  </si>
  <si>
    <t xml:space="preserve">ВЛ, км </t>
  </si>
  <si>
    <t>КЛ, км</t>
  </si>
  <si>
    <t>ТП, шт</t>
  </si>
  <si>
    <t>ТП, кВА</t>
  </si>
  <si>
    <t>N</t>
  </si>
  <si>
    <t>Показатель</t>
  </si>
  <si>
    <t>Значение показателя, годы</t>
  </si>
  <si>
    <t>Динамика изменения показателя, %</t>
  </si>
  <si>
    <t>Показатель средней продолжительности прекращений передачи электрической энергии (ПSAIDI)</t>
  </si>
  <si>
    <t>ВН (110 кВ и выше)</t>
  </si>
  <si>
    <t>СН1 (35 - 60 кВ)</t>
  </si>
  <si>
    <t>СН2 (1 - 20 кВ)</t>
  </si>
  <si>
    <t>НН (до 1 кВ)</t>
  </si>
  <si>
    <t>Показатель средней частоты прекращений передачи электрической энергии 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</si>
  <si>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</si>
  <si>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(ПSAIFI, ПЛАН)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</si>
  <si>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</si>
  <si>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</si>
  <si>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2.1. Показатели качества услуг по передаче электрической энергии в целом по ЗАО "Группа Кремний ЭЛ" в отчетном периоде, а также динамика по отношению к году, предшествующему отчетному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</si>
  <si>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</si>
  <si>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</si>
  <si>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</si>
  <si>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</si>
  <si>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</si>
  <si>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</si>
  <si>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</si>
  <si>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</si>
  <si>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</si>
  <si>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</si>
  <si>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</si>
  <si>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за 2017 год</t>
  </si>
  <si>
    <t>3.4. Сведения о качестве услуг по технологическому присоединению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</si>
  <si>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</si>
  <si>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</si>
  <si>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</si>
  <si>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</si>
  <si>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</si>
  <si>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</si>
  <si>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</si>
  <si>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</si>
  <si>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</si>
  <si>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</si>
  <si>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</si>
  <si>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</si>
  <si>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</si>
  <si>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</si>
  <si>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</si>
  <si>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</si>
  <si>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</si>
  <si>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</si>
  <si>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</si>
  <si>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</si>
  <si>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</si>
  <si>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2016 г.</t>
  </si>
  <si>
    <t>2017 г.</t>
  </si>
  <si>
    <t>-</t>
  </si>
  <si>
    <t>4.1. Качество обслуживания</t>
  </si>
  <si>
    <t>№</t>
  </si>
  <si>
    <t>Категории обращений потребителей</t>
  </si>
  <si>
    <t>Формы обслуживания</t>
  </si>
  <si>
    <t/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</si>
  <si>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</si>
  <si>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</si>
  <si>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</si>
  <si>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</si>
  <si>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</si>
  <si>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</si>
  <si>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</si>
  <si>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</si>
  <si>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</si>
  <si>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</si>
  <si>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</si>
  <si>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</si>
  <si>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</si>
  <si>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</si>
  <si>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</si>
  <si>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</si>
  <si>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</si>
  <si>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</si>
  <si>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</si>
  <si>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</si>
  <si>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</si>
  <si>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</si>
  <si>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обращений потребителей, в том числе:</t>
  </si>
  <si>
    <t xml:space="preserve"> 1. 1</t>
  </si>
  <si>
    <t>Оказание услуг по передаче электрической энергии</t>
  </si>
  <si>
    <t xml:space="preserve"> 1. 2</t>
  </si>
  <si>
    <t>Осуществление технологического присоединения</t>
  </si>
  <si>
    <t xml:space="preserve"> 1. 3</t>
  </si>
  <si>
    <t>Коммерческий учет электроэнергии</t>
  </si>
  <si>
    <t xml:space="preserve"> 1. 4</t>
  </si>
  <si>
    <t>Качество обслуживания</t>
  </si>
  <si>
    <t xml:space="preserve"> 1. 5</t>
  </si>
  <si>
    <t>Техническое обслуживание электросетевых объектов</t>
  </si>
  <si>
    <t xml:space="preserve"> 1. 6</t>
  </si>
  <si>
    <t>Отключение электрической энергии</t>
  </si>
  <si>
    <t xml:space="preserve"> 1. 7</t>
  </si>
  <si>
    <t>Дополнительные услуги</t>
  </si>
  <si>
    <t xml:space="preserve"> 1. 8</t>
  </si>
  <si>
    <t>Контактная информация</t>
  </si>
  <si>
    <t xml:space="preserve"> 1. 9</t>
  </si>
  <si>
    <t>Жалобы</t>
  </si>
  <si>
    <t xml:space="preserve"> 2. 1</t>
  </si>
  <si>
    <t>Оказание услуг по передаче электрической энергии, в том числе:</t>
  </si>
  <si>
    <t xml:space="preserve"> 2. 1.1</t>
  </si>
  <si>
    <t>Качество услуг по передаче электрической энергии</t>
  </si>
  <si>
    <t xml:space="preserve"> 2. 1.2</t>
  </si>
  <si>
    <t>Качество электрической энергии</t>
  </si>
  <si>
    <t xml:space="preserve"> 2. 2</t>
  </si>
  <si>
    <t xml:space="preserve"> 2. 3</t>
  </si>
  <si>
    <t>Коммерческий учет электрической энергии</t>
  </si>
  <si>
    <t xml:space="preserve"> 2. 4</t>
  </si>
  <si>
    <t xml:space="preserve"> 2. 5</t>
  </si>
  <si>
    <t>Техническое обслуживание объектов электросетевого хозяйства</t>
  </si>
  <si>
    <t xml:space="preserve"> 2. 6</t>
  </si>
  <si>
    <t xml:space="preserve"> 2. 7</t>
  </si>
  <si>
    <t xml:space="preserve"> 2. 8</t>
  </si>
  <si>
    <t xml:space="preserve"> 2. 9</t>
  </si>
  <si>
    <t>Заявка на оказание услуг</t>
  </si>
  <si>
    <t xml:space="preserve"> 3. 1</t>
  </si>
  <si>
    <t>по технологическому присоединению</t>
  </si>
  <si>
    <t xml:space="preserve"> 3. 2</t>
  </si>
  <si>
    <t>на заключение договора на оказание услуг по передаче электрической энергии</t>
  </si>
  <si>
    <t xml:space="preserve"> 3. 3</t>
  </si>
  <si>
    <t>организация коммерческого учета электрической энергии</t>
  </si>
  <si>
    <t xml:space="preserve"> 3. 4</t>
  </si>
  <si>
    <t>Заявка на переоформление (перераспределение мощности)</t>
  </si>
  <si>
    <t xml:space="preserve"> 3. 5</t>
  </si>
  <si>
    <t>Заявка о восстановлении ранее выданных ТУ</t>
  </si>
  <si>
    <t xml:space="preserve"> 3. 6</t>
  </si>
  <si>
    <t>Заявка на продление ТУ для ТП</t>
  </si>
  <si>
    <t xml:space="preserve"> 3. 7</t>
  </si>
  <si>
    <t>Заявка на дополнительные услуги</t>
  </si>
  <si>
    <t xml:space="preserve"> 3. 8</t>
  </si>
  <si>
    <t>Заявка на прочие услуги</t>
  </si>
  <si>
    <t>4.2. Информация о деятельности офисов обслуживания потребителей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</si>
  <si>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</si>
  <si>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</si>
  <si>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</si>
  <si>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</si>
  <si>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</si>
  <si>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</si>
  <si>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</si>
  <si>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</si>
  <si>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</si>
  <si>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</si>
  <si>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Центр обслуживания потребителей</t>
  </si>
  <si>
    <t>241037, Россия, г. Брянск, ул. Красноармейская, 103</t>
  </si>
  <si>
    <t>(4832) 41-90-27</t>
  </si>
  <si>
    <t>(4832) 41-90-27 group@kremny.032.ru</t>
  </si>
  <si>
    <t>пн.-пт.: 08.00 - 16.30, перерыв: 12.00 - 12.30</t>
  </si>
  <si>
    <t>4.3. Информация о заочном обслуживаниии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</si>
  <si>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</si>
  <si>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</si>
  <si>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
Номер телефона по вопросам энергоснабжения:
Номер телефонов центра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</si>
  <si>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</si>
  <si>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</si>
  <si>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шт.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</si>
  <si>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</si>
  <si>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</si>
  <si>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</si>
  <si>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</si>
  <si>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</si>
  <si>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4.9. Информация по обращениям потребителей</t>
  </si>
  <si>
    <t>Идентификационный 
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</si>
  <si>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</si>
  <si>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</si>
  <si>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</si>
  <si>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</si>
  <si>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Обращение потребителей, содержащие жалобу</t>
  </si>
  <si>
    <t>Обращение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</si>
  <si>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</si>
  <si>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</si>
  <si>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</si>
  <si>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</si>
  <si>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</si>
  <si>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</si>
  <si>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Качество обслуживания потребителей</t>
  </si>
  <si>
    <t xml:space="preserve"> Техническое обслуживание электросетевых объектов</t>
  </si>
  <si>
    <t xml:space="preserve"> Прочее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</si>
  <si>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</si>
  <si>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</si>
  <si>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</si>
  <si>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</si>
  <si>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</si>
  <si>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</si>
  <si>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</si>
  <si>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</si>
  <si>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г. Брянск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</si>
</sst>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#,##0.0"/>
    <numFmt numFmtId="166" formatCode="#,##0.000"/>
    <numFmt numFmtId="167" formatCode="0.0000"/>
    <numFmt numFmtId="168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B0C4D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34">
    <xf numFmtId="0" fontId="0" fillId="0" borderId="0" xfId="0"/>
    <xf numFmtId="0" fontId="4" fillId="0" borderId="0" xfId="1" applyFont="1" applyFill="1" applyBorder="1"/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3" fontId="6" fillId="0" borderId="1" xfId="1" applyNumberFormat="1" applyFont="1" applyFill="1" applyBorder="1" applyAlignment="1" applyProtection="1">
      <alignment horizontal="center" vertical="center" wrapText="1"/>
    </xf>
    <xf numFmtId="3" fontId="7" fillId="0" borderId="1" xfId="1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0" fontId="5" fillId="2" borderId="0" xfId="1" applyFont="1" applyFill="1" applyBorder="1"/>
    <xf numFmtId="0" fontId="5" fillId="2" borderId="1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0" xfId="1" applyFont="1" applyFill="1" applyBorder="1"/>
    <xf numFmtId="3" fontId="4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 applyProtection="1"/>
    <xf numFmtId="4" fontId="10" fillId="2" borderId="1" xfId="1" applyNumberFormat="1" applyFont="1" applyFill="1" applyBorder="1" applyAlignment="1" applyProtection="1">
      <alignment horizontal="center" vertical="center" wrapText="1"/>
    </xf>
    <xf numFmtId="14" fontId="7" fillId="2" borderId="1" xfId="1" applyNumberFormat="1" applyFont="1" applyFill="1" applyBorder="1" applyAlignment="1" applyProtection="1">
      <alignment horizontal="right" vertical="center" wrapText="1"/>
    </xf>
    <xf numFmtId="165" fontId="10" fillId="2" borderId="1" xfId="1" applyNumberFormat="1" applyFont="1" applyFill="1" applyBorder="1" applyAlignment="1" applyProtection="1">
      <alignment horizontal="right" vertical="center" wrapText="1"/>
    </xf>
    <xf numFmtId="165" fontId="7" fillId="2" borderId="1" xfId="1" applyNumberFormat="1" applyFont="1" applyFill="1" applyBorder="1" applyAlignment="1" applyProtection="1">
      <alignment horizontal="right" vertical="center" wrapText="1"/>
    </xf>
    <xf numFmtId="3" fontId="10" fillId="2" borderId="1" xfId="1" applyNumberFormat="1" applyFont="1" applyFill="1" applyBorder="1" applyAlignment="1" applyProtection="1">
      <alignment horizontal="right" vertical="center" wrapText="1"/>
    </xf>
    <xf numFmtId="3" fontId="7" fillId="2" borderId="1" xfId="1" applyNumberFormat="1" applyFont="1" applyFill="1" applyBorder="1" applyAlignment="1" applyProtection="1">
      <alignment horizontal="right" vertical="center" wrapText="1"/>
    </xf>
    <xf numFmtId="0" fontId="5" fillId="0" borderId="0" xfId="1" applyFont="1" applyFill="1" applyBorder="1"/>
    <xf numFmtId="166" fontId="7" fillId="2" borderId="1" xfId="1" applyNumberFormat="1" applyFont="1" applyFill="1" applyBorder="1" applyAlignment="1" applyProtection="1">
      <alignment horizontal="right" vertical="center" wrapText="1"/>
    </xf>
    <xf numFmtId="166" fontId="10" fillId="2" borderId="1" xfId="1" applyNumberFormat="1" applyFont="1" applyFill="1" applyBorder="1" applyAlignment="1" applyProtection="1">
      <alignment horizontal="right" vertical="center" wrapText="1"/>
    </xf>
    <xf numFmtId="0" fontId="11" fillId="0" borderId="0" xfId="1" applyFont="1"/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right" vertical="center" wrapText="1"/>
    </xf>
    <xf numFmtId="0" fontId="11" fillId="0" borderId="1" xfId="1" applyFont="1" applyBorder="1" applyAlignment="1">
      <alignment horizontal="justify" vertical="center" wrapText="1"/>
    </xf>
    <xf numFmtId="0" fontId="11" fillId="0" borderId="1" xfId="1" applyFont="1" applyBorder="1" applyAlignment="1">
      <alignment vertical="center" wrapText="1"/>
    </xf>
    <xf numFmtId="0" fontId="4" fillId="0" borderId="0" xfId="1" applyFont="1"/>
    <xf numFmtId="0" fontId="11" fillId="0" borderId="1" xfId="1" applyFont="1" applyBorder="1" applyAlignment="1">
      <alignment vertical="center"/>
    </xf>
    <xf numFmtId="0" fontId="3" fillId="0" borderId="0" xfId="1" applyFont="1" applyFill="1" applyBorder="1"/>
    <xf numFmtId="0" fontId="5" fillId="0" borderId="0" xfId="1" applyFont="1"/>
    <xf numFmtId="0" fontId="11" fillId="0" borderId="14" xfId="1" applyFont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left" vertical="center" wrapText="1"/>
    </xf>
    <xf numFmtId="3" fontId="11" fillId="0" borderId="14" xfId="1" applyNumberFormat="1" applyFont="1" applyBorder="1" applyAlignment="1">
      <alignment horizontal="center" vertical="center" wrapText="1"/>
    </xf>
    <xf numFmtId="3" fontId="11" fillId="2" borderId="14" xfId="1" applyNumberFormat="1" applyFont="1" applyFill="1" applyBorder="1" applyAlignment="1">
      <alignment horizontal="center" vertical="center" wrapText="1"/>
    </xf>
    <xf numFmtId="0" fontId="11" fillId="0" borderId="13" xfId="1" applyNumberFormat="1" applyFont="1" applyBorder="1" applyAlignment="1">
      <alignment horizontal="center" vertical="center" wrapText="1"/>
    </xf>
    <xf numFmtId="0" fontId="11" fillId="2" borderId="13" xfId="1" applyNumberFormat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left" vertical="center" wrapText="1"/>
    </xf>
    <xf numFmtId="49" fontId="11" fillId="2" borderId="13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/>
    <xf numFmtId="0" fontId="5" fillId="2" borderId="15" xfId="2" applyNumberFormat="1" applyFont="1" applyFill="1" applyBorder="1" applyAlignment="1">
      <alignment horizontal="center" vertical="center" wrapText="1" readingOrder="1"/>
    </xf>
    <xf numFmtId="0" fontId="5" fillId="2" borderId="16" xfId="2" applyNumberFormat="1" applyFont="1" applyFill="1" applyBorder="1" applyAlignment="1">
      <alignment horizontal="center" vertical="center" wrapText="1" readingOrder="1"/>
    </xf>
    <xf numFmtId="0" fontId="4" fillId="2" borderId="20" xfId="2" applyNumberFormat="1" applyFont="1" applyFill="1" applyBorder="1" applyAlignment="1">
      <alignment horizontal="center" vertical="center" wrapText="1" readingOrder="1"/>
    </xf>
    <xf numFmtId="0" fontId="4" fillId="2" borderId="0" xfId="2" applyNumberFormat="1" applyFont="1" applyFill="1" applyBorder="1" applyAlignment="1">
      <alignment horizontal="center" vertical="center" wrapText="1" readingOrder="1"/>
    </xf>
    <xf numFmtId="0" fontId="4" fillId="2" borderId="17" xfId="2" applyNumberFormat="1" applyFont="1" applyFill="1" applyBorder="1" applyAlignment="1">
      <alignment horizontal="center" vertical="center" wrapText="1" readingOrder="1"/>
    </xf>
    <xf numFmtId="0" fontId="5" fillId="2" borderId="17" xfId="2" applyNumberFormat="1" applyFont="1" applyFill="1" applyBorder="1" applyAlignment="1">
      <alignment horizontal="center" vertical="center" wrapText="1" readingOrder="1"/>
    </xf>
    <xf numFmtId="0" fontId="5" fillId="2" borderId="17" xfId="2" applyNumberFormat="1" applyFont="1" applyFill="1" applyBorder="1" applyAlignment="1">
      <alignment horizontal="center" vertical="top" wrapText="1" readingOrder="1"/>
    </xf>
    <xf numFmtId="0" fontId="5" fillId="2" borderId="17" xfId="2" applyNumberFormat="1" applyFont="1" applyFill="1" applyBorder="1" applyAlignment="1">
      <alignment vertical="top" wrapText="1" readingOrder="1"/>
    </xf>
    <xf numFmtId="0" fontId="4" fillId="2" borderId="17" xfId="2" applyNumberFormat="1" applyFont="1" applyFill="1" applyBorder="1" applyAlignment="1">
      <alignment vertical="top" wrapText="1" readingOrder="1"/>
    </xf>
    <xf numFmtId="0" fontId="4" fillId="2" borderId="21" xfId="2" applyNumberFormat="1" applyFont="1" applyFill="1" applyBorder="1" applyAlignment="1">
      <alignment vertical="top" wrapText="1" readingOrder="1"/>
    </xf>
    <xf numFmtId="1" fontId="4" fillId="2" borderId="17" xfId="2" applyNumberFormat="1" applyFont="1" applyFill="1" applyBorder="1" applyAlignment="1">
      <alignment horizontal="center" vertical="center" wrapText="1" readingOrder="1"/>
    </xf>
    <xf numFmtId="0" fontId="4" fillId="2" borderId="0" xfId="2" applyNumberFormat="1" applyFont="1" applyFill="1" applyBorder="1" applyAlignment="1">
      <alignment vertical="top" wrapText="1" readingOrder="1"/>
    </xf>
    <xf numFmtId="0" fontId="6" fillId="2" borderId="0" xfId="1" applyFont="1" applyFill="1" applyBorder="1"/>
    <xf numFmtId="0" fontId="7" fillId="0" borderId="0" xfId="1" applyFont="1" applyFill="1" applyBorder="1"/>
    <xf numFmtId="0" fontId="5" fillId="3" borderId="17" xfId="2" applyNumberFormat="1" applyFont="1" applyFill="1" applyBorder="1" applyAlignment="1">
      <alignment horizontal="center" vertical="center" wrapText="1" readingOrder="1"/>
    </xf>
    <xf numFmtId="0" fontId="4" fillId="3" borderId="17" xfId="2" applyNumberFormat="1" applyFont="1" applyFill="1" applyBorder="1" applyAlignment="1">
      <alignment horizontal="center" vertical="top" wrapText="1" readingOrder="1"/>
    </xf>
    <xf numFmtId="0" fontId="4" fillId="2" borderId="22" xfId="2" applyNumberFormat="1" applyFont="1" applyFill="1" applyBorder="1" applyAlignment="1">
      <alignment horizontal="center" vertical="center" wrapText="1" readingOrder="1"/>
    </xf>
    <xf numFmtId="0" fontId="4" fillId="0" borderId="22" xfId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9" fillId="0" borderId="1" xfId="4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/>
    </xf>
    <xf numFmtId="0" fontId="6" fillId="0" borderId="0" xfId="1" applyFont="1" applyFill="1" applyBorder="1"/>
    <xf numFmtId="0" fontId="7" fillId="0" borderId="0" xfId="1" applyFont="1" applyFill="1" applyBorder="1" applyAlignment="1">
      <alignment wrapText="1"/>
    </xf>
    <xf numFmtId="0" fontId="6" fillId="0" borderId="1" xfId="2" applyNumberFormat="1" applyFont="1" applyFill="1" applyBorder="1" applyAlignment="1">
      <alignment horizontal="center" vertical="center" wrapText="1" readingOrder="1"/>
    </xf>
    <xf numFmtId="0" fontId="6" fillId="0" borderId="1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 readingOrder="1"/>
    </xf>
    <xf numFmtId="0" fontId="7" fillId="0" borderId="1" xfId="2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8" fillId="0" borderId="0" xfId="4" applyFont="1" applyAlignment="1">
      <alignment horizontal="left"/>
    </xf>
    <xf numFmtId="4" fontId="10" fillId="2" borderId="2" xfId="1" applyNumberFormat="1" applyFont="1" applyFill="1" applyBorder="1" applyAlignment="1" applyProtection="1">
      <alignment horizontal="center" vertical="center" wrapText="1"/>
    </xf>
    <xf numFmtId="4" fontId="10" fillId="2" borderId="3" xfId="1" applyNumberFormat="1" applyFont="1" applyFill="1" applyBorder="1" applyAlignment="1" applyProtection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167" fontId="11" fillId="0" borderId="5" xfId="1" applyNumberFormat="1" applyFont="1" applyBorder="1" applyAlignment="1">
      <alignment horizontal="center" vertical="center" wrapText="1"/>
    </xf>
    <xf numFmtId="167" fontId="11" fillId="0" borderId="6" xfId="1" applyNumberFormat="1" applyFont="1" applyBorder="1" applyAlignment="1">
      <alignment horizontal="center" vertical="center" wrapText="1"/>
    </xf>
    <xf numFmtId="167" fontId="11" fillId="0" borderId="7" xfId="1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justify" vertical="top"/>
    </xf>
    <xf numFmtId="0" fontId="7" fillId="2" borderId="0" xfId="1" applyFont="1" applyFill="1" applyBorder="1" applyAlignment="1">
      <alignment horizontal="left" vertical="top"/>
    </xf>
    <xf numFmtId="0" fontId="7" fillId="2" borderId="0" xfId="1" applyFont="1" applyFill="1" applyBorder="1" applyAlignment="1">
      <alignment horizontal="left"/>
    </xf>
    <xf numFmtId="0" fontId="7" fillId="2" borderId="0" xfId="1" applyFont="1" applyFill="1" applyBorder="1" applyAlignment="1">
      <alignment horizontal="left" wrapText="1"/>
    </xf>
    <xf numFmtId="0" fontId="7" fillId="2" borderId="0" xfId="1" applyFont="1" applyFill="1" applyBorder="1" applyAlignment="1">
      <alignment horizontal="justify"/>
    </xf>
    <xf numFmtId="0" fontId="5" fillId="2" borderId="0" xfId="2" applyNumberFormat="1" applyFont="1" applyFill="1" applyBorder="1" applyAlignment="1">
      <alignment vertical="top" wrapText="1" readingOrder="1"/>
    </xf>
    <xf numFmtId="0" fontId="7" fillId="2" borderId="0" xfId="1" applyFont="1" applyFill="1" applyBorder="1"/>
    <xf numFmtId="0" fontId="5" fillId="2" borderId="17" xfId="2" applyNumberFormat="1" applyFont="1" applyFill="1" applyBorder="1" applyAlignment="1">
      <alignment horizontal="center" vertical="center" wrapText="1" readingOrder="1"/>
    </xf>
    <xf numFmtId="0" fontId="7" fillId="2" borderId="18" xfId="2" applyNumberFormat="1" applyFont="1" applyFill="1" applyBorder="1" applyAlignment="1">
      <alignment vertical="top" wrapText="1"/>
    </xf>
    <xf numFmtId="0" fontId="7" fillId="2" borderId="19" xfId="2" applyNumberFormat="1" applyFont="1" applyFill="1" applyBorder="1" applyAlignment="1">
      <alignment vertical="top" wrapText="1"/>
    </xf>
    <xf numFmtId="0" fontId="4" fillId="2" borderId="21" xfId="2" applyNumberFormat="1" applyFont="1" applyFill="1" applyBorder="1" applyAlignment="1">
      <alignment horizontal="center" vertical="center" wrapText="1" readingOrder="1"/>
    </xf>
    <xf numFmtId="0" fontId="4" fillId="2" borderId="19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top" wrapText="1" readingOrder="1"/>
    </xf>
    <xf numFmtId="0" fontId="5" fillId="3" borderId="17" xfId="2" applyNumberFormat="1" applyFont="1" applyFill="1" applyBorder="1" applyAlignment="1">
      <alignment horizontal="center" vertical="center" wrapText="1" readingOrder="1"/>
    </xf>
    <xf numFmtId="0" fontId="4" fillId="3" borderId="17" xfId="2" applyNumberFormat="1" applyFont="1" applyFill="1" applyBorder="1" applyAlignment="1">
      <alignment horizontal="center" vertical="top" wrapText="1" readingOrder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23" xfId="1" applyNumberFormat="1" applyFont="1" applyFill="1" applyBorder="1" applyAlignment="1" applyProtection="1">
      <alignment horizontal="center" vertical="center" wrapText="1"/>
    </xf>
    <xf numFmtId="0" fontId="9" fillId="0" borderId="3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left" vertical="top" wrapText="1"/>
    </xf>
    <xf numFmtId="0" fontId="9" fillId="0" borderId="23" xfId="1" applyNumberFormat="1" applyFont="1" applyFill="1" applyBorder="1" applyAlignment="1" applyProtection="1">
      <alignment horizontal="left" vertical="top" wrapText="1"/>
    </xf>
    <xf numFmtId="0" fontId="9" fillId="0" borderId="3" xfId="1" applyNumberFormat="1" applyFont="1" applyFill="1" applyBorder="1" applyAlignment="1" applyProtection="1">
      <alignment horizontal="left" vertical="top" wrapText="1"/>
    </xf>
    <xf numFmtId="0" fontId="11" fillId="0" borderId="2" xfId="4" applyFont="1" applyBorder="1" applyAlignment="1">
      <alignment horizontal="center" vertical="center" wrapText="1"/>
    </xf>
    <xf numFmtId="0" fontId="11" fillId="0" borderId="3" xfId="4" applyFont="1" applyBorder="1" applyAlignment="1">
      <alignment horizontal="center" vertical="center" wrapText="1"/>
    </xf>
    <xf numFmtId="0" fontId="9" fillId="0" borderId="2" xfId="4" applyNumberFormat="1" applyFont="1" applyFill="1" applyBorder="1" applyAlignment="1" applyProtection="1">
      <alignment horizontal="center" vertical="center" wrapText="1"/>
    </xf>
    <xf numFmtId="0" fontId="9" fillId="0" borderId="3" xfId="4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 readingOrder="1"/>
    </xf>
    <xf numFmtId="0" fontId="6" fillId="0" borderId="1" xfId="2" applyNumberFormat="1" applyFont="1" applyFill="1" applyBorder="1" applyAlignment="1">
      <alignment vertical="top" wrapText="1"/>
    </xf>
    <xf numFmtId="0" fontId="6" fillId="0" borderId="5" xfId="2" applyNumberFormat="1" applyFont="1" applyFill="1" applyBorder="1" applyAlignment="1">
      <alignment horizontal="center" vertical="center" wrapText="1" readingOrder="1"/>
    </xf>
    <xf numFmtId="0" fontId="6" fillId="0" borderId="7" xfId="2" applyNumberFormat="1" applyFont="1" applyFill="1" applyBorder="1" applyAlignment="1">
      <alignment vertical="center" wrapText="1"/>
    </xf>
    <xf numFmtId="0" fontId="6" fillId="0" borderId="2" xfId="2" applyNumberFormat="1" applyFont="1" applyFill="1" applyBorder="1" applyAlignment="1">
      <alignment horizontal="center" vertical="center" wrapText="1" readingOrder="1"/>
    </xf>
    <xf numFmtId="0" fontId="6" fillId="0" borderId="3" xfId="2" applyNumberFormat="1" applyFont="1" applyFill="1" applyBorder="1" applyAlignment="1">
      <alignment horizontal="center" vertical="center" wrapText="1" readingOrder="1"/>
    </xf>
  </cellXfs>
  <cellStyles count="5">
    <cellStyle name="Normal" xfId="2"/>
    <cellStyle name="Обычный" xfId="0" builtinId="0"/>
    <cellStyle name="Обычный 2" xfId="1"/>
    <cellStyle name="Обычный 2 2" xfId="4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2</xdr:row>
      <xdr:rowOff>914400</xdr:rowOff>
    </xdr:from>
    <xdr:to>
      <xdr:col>5</xdr:col>
      <xdr:colOff>66675</xdr:colOff>
      <xdr:row>2</xdr:row>
      <xdr:rowOff>1143000</xdr:rowOff>
    </xdr:to>
    <xdr:pic>
      <xdr:nvPicPr>
        <xdr:cNvPr id="2" name="Рисунок 1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2</xdr:row>
      <xdr:rowOff>1028700</xdr:rowOff>
    </xdr:from>
    <xdr:to>
      <xdr:col>8</xdr:col>
      <xdr:colOff>180975</xdr:colOff>
      <xdr:row>2</xdr:row>
      <xdr:rowOff>1257300</xdr:rowOff>
    </xdr:to>
    <xdr:pic>
      <xdr:nvPicPr>
        <xdr:cNvPr id="3" name="Рисунок 2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323850</xdr:colOff>
      <xdr:row>2</xdr:row>
      <xdr:rowOff>1438275</xdr:rowOff>
    </xdr:from>
    <xdr:to>
      <xdr:col>12</xdr:col>
      <xdr:colOff>314325</xdr:colOff>
      <xdr:row>3</xdr:row>
      <xdr:rowOff>180975</xdr:rowOff>
    </xdr:to>
    <xdr:pic>
      <xdr:nvPicPr>
        <xdr:cNvPr id="4" name="Рисунок 3" descr="base_1_181974_14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647700"/>
          <a:ext cx="600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361950</xdr:colOff>
      <xdr:row>2</xdr:row>
      <xdr:rowOff>1428750</xdr:rowOff>
    </xdr:from>
    <xdr:to>
      <xdr:col>16</xdr:col>
      <xdr:colOff>352425</xdr:colOff>
      <xdr:row>3</xdr:row>
      <xdr:rowOff>171450</xdr:rowOff>
    </xdr:to>
    <xdr:pic>
      <xdr:nvPicPr>
        <xdr:cNvPr id="5" name="Рисунок 4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647700"/>
          <a:ext cx="600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</xdr:row>
      <xdr:rowOff>914400</xdr:rowOff>
    </xdr:from>
    <xdr:to>
      <xdr:col>5</xdr:col>
      <xdr:colOff>66675</xdr:colOff>
      <xdr:row>2</xdr:row>
      <xdr:rowOff>1143000</xdr:rowOff>
    </xdr:to>
    <xdr:pic>
      <xdr:nvPicPr>
        <xdr:cNvPr id="6" name="Рисунок 5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2</xdr:row>
      <xdr:rowOff>1028700</xdr:rowOff>
    </xdr:from>
    <xdr:to>
      <xdr:col>8</xdr:col>
      <xdr:colOff>180975</xdr:colOff>
      <xdr:row>2</xdr:row>
      <xdr:rowOff>1257300</xdr:rowOff>
    </xdr:to>
    <xdr:pic>
      <xdr:nvPicPr>
        <xdr:cNvPr id="7" name="Рисунок 6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323850</xdr:colOff>
      <xdr:row>2</xdr:row>
      <xdr:rowOff>1438275</xdr:rowOff>
    </xdr:from>
    <xdr:to>
      <xdr:col>12</xdr:col>
      <xdr:colOff>314325</xdr:colOff>
      <xdr:row>3</xdr:row>
      <xdr:rowOff>180975</xdr:rowOff>
    </xdr:to>
    <xdr:pic>
      <xdr:nvPicPr>
        <xdr:cNvPr id="8" name="Рисунок 7" descr="base_1_181974_14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647700"/>
          <a:ext cx="600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361950</xdr:colOff>
      <xdr:row>2</xdr:row>
      <xdr:rowOff>1428750</xdr:rowOff>
    </xdr:from>
    <xdr:to>
      <xdr:col>16</xdr:col>
      <xdr:colOff>352425</xdr:colOff>
      <xdr:row>3</xdr:row>
      <xdr:rowOff>171450</xdr:rowOff>
    </xdr:to>
    <xdr:pic>
      <xdr:nvPicPr>
        <xdr:cNvPr id="9" name="Рисунок 8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647700"/>
          <a:ext cx="600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F17" sqref="F17"/>
    </sheetView>
  </sheetViews>
  <sheetFormatPr defaultRowHeight="12.75" x14ac:dyDescent="0.2"/>
  <cols>
    <col min="1" max="1" width="18.140625" style="1" customWidth="1"/>
    <col min="2" max="2" width="15.5703125" style="1" customWidth="1"/>
    <col min="3" max="9" width="15.140625" style="1" customWidth="1"/>
    <col min="10" max="16384" width="9.140625" style="1"/>
  </cols>
  <sheetData>
    <row r="1" spans="1:9" ht="30.75" customHeight="1" x14ac:dyDescent="0.25">
      <c r="A1" s="79" t="s">
        <v>15</v>
      </c>
      <c r="B1" s="79"/>
      <c r="C1" s="79"/>
      <c r="D1" s="79"/>
      <c r="E1" s="79"/>
      <c r="F1" s="79"/>
      <c r="G1" s="79"/>
      <c r="H1" s="79"/>
      <c r="I1" s="79"/>
    </row>
    <row r="3" spans="1:9" x14ac:dyDescent="0.2">
      <c r="A3" s="80" t="s">
        <v>14</v>
      </c>
      <c r="B3" s="78" t="s">
        <v>0</v>
      </c>
      <c r="C3" s="81" t="s">
        <v>1</v>
      </c>
      <c r="D3" s="81">
        <v>2016</v>
      </c>
      <c r="E3" s="81"/>
      <c r="F3" s="81">
        <v>2017</v>
      </c>
      <c r="G3" s="81"/>
      <c r="H3" s="2" t="s">
        <v>2</v>
      </c>
      <c r="I3" s="2" t="s">
        <v>2</v>
      </c>
    </row>
    <row r="4" spans="1:9" ht="25.5" x14ac:dyDescent="0.2">
      <c r="A4" s="80"/>
      <c r="B4" s="78"/>
      <c r="C4" s="81"/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x14ac:dyDescent="0.2">
      <c r="A5" s="80"/>
      <c r="B5" s="78" t="s">
        <v>5</v>
      </c>
      <c r="C5" s="3" t="s">
        <v>6</v>
      </c>
      <c r="D5" s="4">
        <f t="shared" ref="D5:I7" si="0">D8+D11+D14+D17+D20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</row>
    <row r="6" spans="1:9" x14ac:dyDescent="0.2">
      <c r="A6" s="80"/>
      <c r="B6" s="78"/>
      <c r="C6" s="3" t="s">
        <v>7</v>
      </c>
      <c r="D6" s="4">
        <f t="shared" si="0"/>
        <v>3</v>
      </c>
      <c r="E6" s="4">
        <f t="shared" si="0"/>
        <v>0</v>
      </c>
      <c r="F6" s="4">
        <f t="shared" si="0"/>
        <v>3</v>
      </c>
      <c r="G6" s="4">
        <f t="shared" si="0"/>
        <v>0</v>
      </c>
      <c r="H6" s="4">
        <f t="shared" si="0"/>
        <v>0</v>
      </c>
      <c r="I6" s="4">
        <f t="shared" si="0"/>
        <v>0</v>
      </c>
    </row>
    <row r="7" spans="1:9" x14ac:dyDescent="0.2">
      <c r="A7" s="80"/>
      <c r="B7" s="78"/>
      <c r="C7" s="3" t="s">
        <v>8</v>
      </c>
      <c r="D7" s="4">
        <f t="shared" si="0"/>
        <v>12</v>
      </c>
      <c r="E7" s="4">
        <f t="shared" si="0"/>
        <v>0</v>
      </c>
      <c r="F7" s="4">
        <f t="shared" si="0"/>
        <v>11</v>
      </c>
      <c r="G7" s="4">
        <f t="shared" si="0"/>
        <v>0</v>
      </c>
      <c r="H7" s="4">
        <f t="shared" si="0"/>
        <v>-1</v>
      </c>
      <c r="I7" s="4">
        <f t="shared" si="0"/>
        <v>0</v>
      </c>
    </row>
    <row r="8" spans="1:9" x14ac:dyDescent="0.2">
      <c r="A8" s="80"/>
      <c r="B8" s="78" t="s">
        <v>9</v>
      </c>
      <c r="C8" s="3" t="s">
        <v>6</v>
      </c>
      <c r="D8" s="4"/>
      <c r="E8" s="4"/>
      <c r="F8" s="4"/>
      <c r="G8" s="4"/>
      <c r="H8" s="4">
        <f t="shared" ref="H8:I22" si="1">F8-D8</f>
        <v>0</v>
      </c>
      <c r="I8" s="4">
        <f t="shared" si="1"/>
        <v>0</v>
      </c>
    </row>
    <row r="9" spans="1:9" x14ac:dyDescent="0.2">
      <c r="A9" s="80"/>
      <c r="B9" s="78"/>
      <c r="C9" s="3" t="s">
        <v>7</v>
      </c>
      <c r="D9" s="5"/>
      <c r="E9" s="5"/>
      <c r="F9" s="5"/>
      <c r="G9" s="5"/>
      <c r="H9" s="4">
        <f t="shared" si="1"/>
        <v>0</v>
      </c>
      <c r="I9" s="4">
        <f t="shared" si="1"/>
        <v>0</v>
      </c>
    </row>
    <row r="10" spans="1:9" x14ac:dyDescent="0.2">
      <c r="A10" s="80"/>
      <c r="B10" s="78"/>
      <c r="C10" s="3" t="s">
        <v>8</v>
      </c>
      <c r="D10" s="5"/>
      <c r="E10" s="5"/>
      <c r="F10" s="5"/>
      <c r="G10" s="5"/>
      <c r="H10" s="4">
        <f t="shared" si="1"/>
        <v>0</v>
      </c>
      <c r="I10" s="4">
        <f t="shared" si="1"/>
        <v>0</v>
      </c>
    </row>
    <row r="11" spans="1:9" x14ac:dyDescent="0.2">
      <c r="A11" s="80"/>
      <c r="B11" s="78" t="s">
        <v>10</v>
      </c>
      <c r="C11" s="3" t="s">
        <v>6</v>
      </c>
      <c r="D11" s="5"/>
      <c r="E11" s="5"/>
      <c r="F11" s="5"/>
      <c r="G11" s="5"/>
      <c r="H11" s="4">
        <f t="shared" si="1"/>
        <v>0</v>
      </c>
      <c r="I11" s="4">
        <f t="shared" si="1"/>
        <v>0</v>
      </c>
    </row>
    <row r="12" spans="1:9" x14ac:dyDescent="0.2">
      <c r="A12" s="80"/>
      <c r="B12" s="78"/>
      <c r="C12" s="3" t="s">
        <v>7</v>
      </c>
      <c r="D12" s="5"/>
      <c r="E12" s="5"/>
      <c r="F12" s="5"/>
      <c r="G12" s="5"/>
      <c r="H12" s="4">
        <f t="shared" si="1"/>
        <v>0</v>
      </c>
      <c r="I12" s="4">
        <f t="shared" si="1"/>
        <v>0</v>
      </c>
    </row>
    <row r="13" spans="1:9" x14ac:dyDescent="0.2">
      <c r="A13" s="80"/>
      <c r="B13" s="78"/>
      <c r="C13" s="3" t="s">
        <v>8</v>
      </c>
      <c r="D13" s="5"/>
      <c r="E13" s="5"/>
      <c r="F13" s="5"/>
      <c r="G13" s="5"/>
      <c r="H13" s="4">
        <f t="shared" si="1"/>
        <v>0</v>
      </c>
      <c r="I13" s="4">
        <f t="shared" si="1"/>
        <v>0</v>
      </c>
    </row>
    <row r="14" spans="1:9" x14ac:dyDescent="0.2">
      <c r="A14" s="80"/>
      <c r="B14" s="78" t="s">
        <v>11</v>
      </c>
      <c r="C14" s="3" t="s">
        <v>6</v>
      </c>
      <c r="D14" s="5"/>
      <c r="E14" s="5"/>
      <c r="F14" s="5"/>
      <c r="G14" s="5"/>
      <c r="H14" s="4">
        <f t="shared" si="1"/>
        <v>0</v>
      </c>
      <c r="I14" s="4">
        <f t="shared" si="1"/>
        <v>0</v>
      </c>
    </row>
    <row r="15" spans="1:9" x14ac:dyDescent="0.2">
      <c r="A15" s="80"/>
      <c r="B15" s="78"/>
      <c r="C15" s="3" t="s">
        <v>7</v>
      </c>
      <c r="D15" s="5">
        <v>3</v>
      </c>
      <c r="E15" s="5"/>
      <c r="F15" s="5">
        <v>3</v>
      </c>
      <c r="G15" s="5"/>
      <c r="H15" s="4">
        <f t="shared" si="1"/>
        <v>0</v>
      </c>
      <c r="I15" s="4">
        <f t="shared" si="1"/>
        <v>0</v>
      </c>
    </row>
    <row r="16" spans="1:9" x14ac:dyDescent="0.2">
      <c r="A16" s="80"/>
      <c r="B16" s="78"/>
      <c r="C16" s="3" t="s">
        <v>8</v>
      </c>
      <c r="D16" s="5">
        <v>10</v>
      </c>
      <c r="E16" s="5"/>
      <c r="F16" s="5">
        <v>9</v>
      </c>
      <c r="G16" s="5"/>
      <c r="H16" s="4">
        <f t="shared" si="1"/>
        <v>-1</v>
      </c>
      <c r="I16" s="4">
        <f t="shared" si="1"/>
        <v>0</v>
      </c>
    </row>
    <row r="17" spans="1:9" x14ac:dyDescent="0.2">
      <c r="A17" s="80"/>
      <c r="B17" s="78" t="s">
        <v>12</v>
      </c>
      <c r="C17" s="3" t="s">
        <v>6</v>
      </c>
      <c r="D17" s="5"/>
      <c r="E17" s="5"/>
      <c r="F17" s="5"/>
      <c r="G17" s="5"/>
      <c r="H17" s="4">
        <f t="shared" si="1"/>
        <v>0</v>
      </c>
      <c r="I17" s="4">
        <f t="shared" si="1"/>
        <v>0</v>
      </c>
    </row>
    <row r="18" spans="1:9" x14ac:dyDescent="0.2">
      <c r="A18" s="80"/>
      <c r="B18" s="78"/>
      <c r="C18" s="3" t="s">
        <v>7</v>
      </c>
      <c r="D18" s="5"/>
      <c r="E18" s="5"/>
      <c r="F18" s="5"/>
      <c r="G18" s="5"/>
      <c r="H18" s="4">
        <f t="shared" si="1"/>
        <v>0</v>
      </c>
      <c r="I18" s="4">
        <f t="shared" si="1"/>
        <v>0</v>
      </c>
    </row>
    <row r="19" spans="1:9" x14ac:dyDescent="0.2">
      <c r="A19" s="80"/>
      <c r="B19" s="78"/>
      <c r="C19" s="6" t="s">
        <v>8</v>
      </c>
      <c r="D19" s="5">
        <v>2</v>
      </c>
      <c r="E19" s="5"/>
      <c r="F19" s="5">
        <v>2</v>
      </c>
      <c r="G19" s="5"/>
      <c r="H19" s="4">
        <f t="shared" si="1"/>
        <v>0</v>
      </c>
      <c r="I19" s="4">
        <f t="shared" si="1"/>
        <v>0</v>
      </c>
    </row>
    <row r="20" spans="1:9" x14ac:dyDescent="0.2">
      <c r="A20" s="80"/>
      <c r="B20" s="78" t="s">
        <v>13</v>
      </c>
      <c r="C20" s="3" t="s">
        <v>6</v>
      </c>
      <c r="D20" s="5"/>
      <c r="E20" s="5"/>
      <c r="F20" s="5"/>
      <c r="G20" s="5"/>
      <c r="H20" s="4">
        <f t="shared" si="1"/>
        <v>0</v>
      </c>
      <c r="I20" s="4">
        <f t="shared" si="1"/>
        <v>0</v>
      </c>
    </row>
    <row r="21" spans="1:9" x14ac:dyDescent="0.2">
      <c r="A21" s="80"/>
      <c r="B21" s="78"/>
      <c r="C21" s="3" t="s">
        <v>7</v>
      </c>
      <c r="D21" s="5"/>
      <c r="E21" s="5"/>
      <c r="F21" s="5"/>
      <c r="G21" s="5"/>
      <c r="H21" s="4">
        <f t="shared" si="1"/>
        <v>0</v>
      </c>
      <c r="I21" s="4">
        <f t="shared" si="1"/>
        <v>0</v>
      </c>
    </row>
    <row r="22" spans="1:9" x14ac:dyDescent="0.2">
      <c r="A22" s="80"/>
      <c r="B22" s="78"/>
      <c r="C22" s="6" t="s">
        <v>8</v>
      </c>
      <c r="D22" s="5"/>
      <c r="E22" s="5"/>
      <c r="F22" s="5"/>
      <c r="G22" s="5"/>
      <c r="H22" s="4">
        <f t="shared" si="1"/>
        <v>0</v>
      </c>
      <c r="I22" s="4">
        <f t="shared" si="1"/>
        <v>0</v>
      </c>
    </row>
  </sheetData>
  <mergeCells count="12">
    <mergeCell ref="B17:B19"/>
    <mergeCell ref="B20:B22"/>
    <mergeCell ref="A1:I1"/>
    <mergeCell ref="A3:A22"/>
    <mergeCell ref="B3:B4"/>
    <mergeCell ref="C3:C4"/>
    <mergeCell ref="D3:E3"/>
    <mergeCell ref="F3:G3"/>
    <mergeCell ref="B5:B7"/>
    <mergeCell ref="B8:B10"/>
    <mergeCell ref="B11:B13"/>
    <mergeCell ref="B14:B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"/>
  <sheetViews>
    <sheetView zoomScale="85" zoomScaleNormal="85" workbookViewId="0">
      <selection activeCell="C12" sqref="C12"/>
    </sheetView>
  </sheetViews>
  <sheetFormatPr defaultColWidth="6.85546875" defaultRowHeight="12.75" x14ac:dyDescent="0.2"/>
  <cols>
    <col min="1" max="1" width="6.85546875" style="61"/>
    <col min="2" max="2" width="19.5703125" style="61" customWidth="1"/>
    <col min="3" max="3" width="17.7109375" style="61" customWidth="1"/>
    <col min="4" max="4" width="11.85546875" style="61" customWidth="1"/>
    <col min="5" max="5" width="12" style="61" customWidth="1"/>
    <col min="6" max="6" width="12.28515625" style="61" customWidth="1"/>
    <col min="7" max="7" width="14.5703125" style="61" customWidth="1"/>
    <col min="8" max="8" width="14.85546875" style="61" customWidth="1"/>
    <col min="9" max="9" width="13.140625" style="61" customWidth="1"/>
    <col min="10" max="10" width="13.85546875" style="61" customWidth="1"/>
    <col min="11" max="11" width="13" style="61" customWidth="1"/>
    <col min="12" max="12" width="13.7109375" style="61" customWidth="1"/>
    <col min="13" max="13" width="13.42578125" style="61" customWidth="1"/>
    <col min="14" max="14" width="14.28515625" style="61" customWidth="1"/>
    <col min="15" max="15" width="12.42578125" style="61" customWidth="1"/>
    <col min="16" max="16" width="19.140625" style="61" customWidth="1"/>
    <col min="17" max="17" width="18.140625" style="61" customWidth="1"/>
    <col min="18" max="18" width="19" style="61" customWidth="1"/>
    <col min="19" max="19" width="18.85546875" style="61" customWidth="1"/>
    <col min="20" max="20" width="14.7109375" style="61" customWidth="1"/>
    <col min="21" max="21" width="14.140625" style="61" customWidth="1"/>
    <col min="22" max="22" width="10" style="61" customWidth="1"/>
    <col min="23" max="23" width="16.5703125" style="61" customWidth="1"/>
    <col min="24" max="24" width="13.140625" style="61" customWidth="1"/>
    <col min="25" max="25" width="13.42578125" style="61" customWidth="1"/>
    <col min="26" max="26" width="6.85546875" style="61"/>
    <col min="27" max="27" width="16.28515625" style="61" customWidth="1"/>
    <col min="28" max="28" width="14" style="61" customWidth="1"/>
    <col min="29" max="29" width="12.5703125" style="61" customWidth="1"/>
    <col min="30" max="30" width="17.42578125" style="73" customWidth="1"/>
    <col min="31" max="31" width="21" style="73" customWidth="1"/>
    <col min="32" max="16384" width="6.85546875" style="61"/>
  </cols>
  <sheetData>
    <row r="1" spans="1:31" x14ac:dyDescent="0.2">
      <c r="A1" s="72" t="s">
        <v>200</v>
      </c>
    </row>
    <row r="3" spans="1:31" ht="12.75" customHeight="1" x14ac:dyDescent="0.2">
      <c r="A3" s="132" t="s">
        <v>94</v>
      </c>
      <c r="B3" s="132" t="s">
        <v>201</v>
      </c>
      <c r="C3" s="132" t="s">
        <v>202</v>
      </c>
      <c r="D3" s="132" t="s">
        <v>203</v>
      </c>
      <c r="E3" s="128" t="s">
        <v>204</v>
      </c>
      <c r="F3" s="129"/>
      <c r="G3" s="129"/>
      <c r="H3" s="129"/>
      <c r="I3" s="129"/>
      <c r="J3" s="128" t="s">
        <v>205</v>
      </c>
      <c r="K3" s="129"/>
      <c r="L3" s="129"/>
      <c r="M3" s="129"/>
      <c r="N3" s="129"/>
      <c r="O3" s="129"/>
      <c r="P3" s="128" t="s">
        <v>206</v>
      </c>
      <c r="Q3" s="129"/>
      <c r="R3" s="129"/>
      <c r="S3" s="129"/>
      <c r="T3" s="129"/>
      <c r="U3" s="129"/>
      <c r="V3" s="129"/>
      <c r="W3" s="128" t="s">
        <v>207</v>
      </c>
      <c r="X3" s="129"/>
      <c r="Y3" s="129"/>
      <c r="Z3" s="129"/>
      <c r="AA3" s="128" t="s">
        <v>208</v>
      </c>
      <c r="AB3" s="129"/>
      <c r="AC3" s="129"/>
      <c r="AD3" s="130" t="s">
        <v>209</v>
      </c>
      <c r="AE3" s="131"/>
    </row>
    <row r="4" spans="1:31" ht="76.5" x14ac:dyDescent="0.2">
      <c r="A4" s="133"/>
      <c r="B4" s="133"/>
      <c r="C4" s="133"/>
      <c r="D4" s="133"/>
      <c r="E4" s="74" t="s">
        <v>210</v>
      </c>
      <c r="F4" s="74" t="s">
        <v>211</v>
      </c>
      <c r="G4" s="74" t="s">
        <v>212</v>
      </c>
      <c r="H4" s="74" t="s">
        <v>213</v>
      </c>
      <c r="I4" s="74" t="s">
        <v>102</v>
      </c>
      <c r="J4" s="74" t="s">
        <v>122</v>
      </c>
      <c r="K4" s="74" t="s">
        <v>124</v>
      </c>
      <c r="L4" s="74" t="s">
        <v>147</v>
      </c>
      <c r="M4" s="74" t="s">
        <v>214</v>
      </c>
      <c r="N4" s="74" t="s">
        <v>215</v>
      </c>
      <c r="O4" s="74" t="s">
        <v>216</v>
      </c>
      <c r="P4" s="74" t="s">
        <v>142</v>
      </c>
      <c r="Q4" s="74" t="s">
        <v>144</v>
      </c>
      <c r="R4" s="74" t="s">
        <v>124</v>
      </c>
      <c r="S4" s="74" t="s">
        <v>147</v>
      </c>
      <c r="T4" s="74" t="s">
        <v>214</v>
      </c>
      <c r="U4" s="74" t="s">
        <v>215</v>
      </c>
      <c r="V4" s="74" t="s">
        <v>102</v>
      </c>
      <c r="W4" s="74" t="s">
        <v>217</v>
      </c>
      <c r="X4" s="74" t="s">
        <v>218</v>
      </c>
      <c r="Y4" s="74" t="s">
        <v>219</v>
      </c>
      <c r="Z4" s="74" t="s">
        <v>102</v>
      </c>
      <c r="AA4" s="74" t="s">
        <v>220</v>
      </c>
      <c r="AB4" s="74" t="s">
        <v>221</v>
      </c>
      <c r="AC4" s="74" t="s">
        <v>222</v>
      </c>
      <c r="AD4" s="75" t="s">
        <v>223</v>
      </c>
      <c r="AE4" s="75" t="s">
        <v>224</v>
      </c>
    </row>
    <row r="5" spans="1:31" x14ac:dyDescent="0.2">
      <c r="A5" s="74">
        <v>1</v>
      </c>
      <c r="B5" s="76">
        <v>2</v>
      </c>
      <c r="C5" s="76">
        <v>3</v>
      </c>
      <c r="D5" s="76">
        <v>4</v>
      </c>
      <c r="E5" s="76">
        <v>5</v>
      </c>
      <c r="F5" s="76">
        <v>6</v>
      </c>
      <c r="G5" s="76">
        <v>7</v>
      </c>
      <c r="H5" s="76">
        <v>8</v>
      </c>
      <c r="I5" s="76">
        <v>9</v>
      </c>
      <c r="J5" s="76">
        <v>10</v>
      </c>
      <c r="K5" s="76">
        <v>11</v>
      </c>
      <c r="L5" s="76">
        <v>12</v>
      </c>
      <c r="M5" s="76">
        <v>13</v>
      </c>
      <c r="N5" s="76">
        <v>14</v>
      </c>
      <c r="O5" s="76">
        <v>15</v>
      </c>
      <c r="P5" s="76">
        <v>16</v>
      </c>
      <c r="Q5" s="76">
        <v>17</v>
      </c>
      <c r="R5" s="76">
        <v>18</v>
      </c>
      <c r="S5" s="76">
        <v>19</v>
      </c>
      <c r="T5" s="76">
        <v>20</v>
      </c>
      <c r="U5" s="76">
        <v>21</v>
      </c>
      <c r="V5" s="76">
        <v>22</v>
      </c>
      <c r="W5" s="76">
        <v>23</v>
      </c>
      <c r="X5" s="76">
        <v>24</v>
      </c>
      <c r="Y5" s="76">
        <v>25</v>
      </c>
      <c r="Z5" s="76">
        <v>26</v>
      </c>
      <c r="AA5" s="76">
        <v>27</v>
      </c>
      <c r="AB5" s="76">
        <v>28</v>
      </c>
      <c r="AC5" s="76">
        <v>29</v>
      </c>
      <c r="AD5" s="77">
        <v>30</v>
      </c>
      <c r="AE5" s="77"/>
    </row>
  </sheetData>
  <mergeCells count="10">
    <mergeCell ref="P3:V3"/>
    <mergeCell ref="W3:Z3"/>
    <mergeCell ref="AA3:AC3"/>
    <mergeCell ref="AD3:AE3"/>
    <mergeCell ref="A3:A4"/>
    <mergeCell ref="B3:B4"/>
    <mergeCell ref="C3:C4"/>
    <mergeCell ref="D3:D4"/>
    <mergeCell ref="E3:I3"/>
    <mergeCell ref="J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3"/>
  <sheetViews>
    <sheetView workbookViewId="0">
      <selection activeCell="E14" sqref="E14"/>
    </sheetView>
  </sheetViews>
  <sheetFormatPr defaultRowHeight="12.75" x14ac:dyDescent="0.2"/>
  <cols>
    <col min="1" max="1" width="14.28515625" style="11" customWidth="1"/>
    <col min="2" max="2" width="33.5703125" style="11" customWidth="1"/>
    <col min="3" max="3" width="19" style="11" customWidth="1"/>
    <col min="4" max="6" width="21.5703125" style="11" customWidth="1"/>
    <col min="7" max="16384" width="9.140625" style="11"/>
  </cols>
  <sheetData>
    <row r="3" spans="1:6" s="7" customFormat="1" x14ac:dyDescent="0.2">
      <c r="A3" s="82" t="s">
        <v>16</v>
      </c>
      <c r="B3" s="82" t="s">
        <v>17</v>
      </c>
      <c r="C3" s="82" t="s">
        <v>18</v>
      </c>
      <c r="D3" s="83" t="s">
        <v>14</v>
      </c>
      <c r="E3" s="83"/>
      <c r="F3" s="83"/>
    </row>
    <row r="4" spans="1:6" s="7" customFormat="1" x14ac:dyDescent="0.2">
      <c r="A4" s="82"/>
      <c r="B4" s="82"/>
      <c r="C4" s="82"/>
      <c r="D4" s="83" t="s">
        <v>19</v>
      </c>
      <c r="E4" s="83"/>
      <c r="F4" s="83"/>
    </row>
    <row r="5" spans="1:6" s="7" customFormat="1" ht="51" x14ac:dyDescent="0.2">
      <c r="A5" s="82"/>
      <c r="B5" s="82"/>
      <c r="C5" s="82"/>
      <c r="D5" s="8" t="s">
        <v>20</v>
      </c>
      <c r="E5" s="8" t="s">
        <v>21</v>
      </c>
      <c r="F5" s="8" t="s">
        <v>22</v>
      </c>
    </row>
    <row r="6" spans="1:6" x14ac:dyDescent="0.2">
      <c r="A6" s="82"/>
      <c r="B6" s="9">
        <v>1</v>
      </c>
      <c r="C6" s="9">
        <v>2</v>
      </c>
      <c r="D6" s="10">
        <v>3</v>
      </c>
      <c r="E6" s="10">
        <v>4</v>
      </c>
      <c r="F6" s="10">
        <v>5</v>
      </c>
    </row>
    <row r="7" spans="1:6" x14ac:dyDescent="0.2">
      <c r="A7" s="82">
        <v>2016</v>
      </c>
      <c r="B7" s="9" t="s">
        <v>23</v>
      </c>
      <c r="C7" s="9" t="s">
        <v>24</v>
      </c>
      <c r="D7" s="12">
        <v>20</v>
      </c>
      <c r="E7" s="12">
        <v>20</v>
      </c>
      <c r="F7" s="12"/>
    </row>
    <row r="8" spans="1:6" x14ac:dyDescent="0.2">
      <c r="A8" s="82"/>
      <c r="B8" s="9" t="s">
        <v>25</v>
      </c>
      <c r="C8" s="9" t="s">
        <v>24</v>
      </c>
      <c r="D8" s="12">
        <v>0</v>
      </c>
      <c r="E8" s="12">
        <v>0</v>
      </c>
      <c r="F8" s="10"/>
    </row>
    <row r="9" spans="1:6" ht="25.5" x14ac:dyDescent="0.2">
      <c r="A9" s="82"/>
      <c r="B9" s="9" t="s">
        <v>26</v>
      </c>
      <c r="C9" s="9" t="s">
        <v>24</v>
      </c>
      <c r="D9" s="12">
        <v>0</v>
      </c>
      <c r="E9" s="12">
        <v>0</v>
      </c>
      <c r="F9" s="12"/>
    </row>
    <row r="10" spans="1:6" x14ac:dyDescent="0.2">
      <c r="A10" s="82"/>
      <c r="B10" s="9" t="s">
        <v>27</v>
      </c>
      <c r="C10" s="9" t="s">
        <v>24</v>
      </c>
      <c r="D10" s="10">
        <v>0</v>
      </c>
      <c r="E10" s="10">
        <v>0</v>
      </c>
      <c r="F10" s="10"/>
    </row>
    <row r="11" spans="1:6" x14ac:dyDescent="0.2">
      <c r="A11" s="82"/>
      <c r="B11" s="13" t="s">
        <v>5</v>
      </c>
      <c r="C11" s="13" t="s">
        <v>24</v>
      </c>
      <c r="D11" s="14">
        <f t="shared" ref="D11:F11" si="0">SUM(D7:D10)</f>
        <v>20</v>
      </c>
      <c r="E11" s="14">
        <f t="shared" si="0"/>
        <v>20</v>
      </c>
      <c r="F11" s="14">
        <f t="shared" si="0"/>
        <v>0</v>
      </c>
    </row>
    <row r="12" spans="1:6" x14ac:dyDescent="0.2">
      <c r="A12" s="13"/>
      <c r="B12" s="9"/>
      <c r="C12" s="9"/>
      <c r="D12" s="10"/>
      <c r="E12" s="10"/>
      <c r="F12" s="10"/>
    </row>
    <row r="13" spans="1:6" x14ac:dyDescent="0.2">
      <c r="A13" s="82">
        <v>2017</v>
      </c>
      <c r="B13" s="9" t="s">
        <v>23</v>
      </c>
      <c r="C13" s="9" t="s">
        <v>24</v>
      </c>
      <c r="D13" s="12">
        <v>20</v>
      </c>
      <c r="E13" s="12">
        <v>20</v>
      </c>
      <c r="F13" s="12"/>
    </row>
    <row r="14" spans="1:6" x14ac:dyDescent="0.2">
      <c r="A14" s="82"/>
      <c r="B14" s="9" t="s">
        <v>25</v>
      </c>
      <c r="C14" s="9" t="s">
        <v>24</v>
      </c>
      <c r="D14" s="12">
        <v>0</v>
      </c>
      <c r="E14" s="12">
        <v>0</v>
      </c>
      <c r="F14" s="10"/>
    </row>
    <row r="15" spans="1:6" ht="25.5" x14ac:dyDescent="0.2">
      <c r="A15" s="82"/>
      <c r="B15" s="9" t="s">
        <v>26</v>
      </c>
      <c r="C15" s="9" t="s">
        <v>24</v>
      </c>
      <c r="D15" s="12">
        <v>0</v>
      </c>
      <c r="E15" s="12">
        <v>0</v>
      </c>
      <c r="F15" s="12"/>
    </row>
    <row r="16" spans="1:6" x14ac:dyDescent="0.2">
      <c r="A16" s="82"/>
      <c r="B16" s="9" t="s">
        <v>27</v>
      </c>
      <c r="C16" s="9" t="s">
        <v>24</v>
      </c>
      <c r="D16" s="10">
        <v>0</v>
      </c>
      <c r="E16" s="10">
        <v>0</v>
      </c>
      <c r="F16" s="10"/>
    </row>
    <row r="17" spans="1:6" x14ac:dyDescent="0.2">
      <c r="A17" s="82"/>
      <c r="B17" s="13" t="s">
        <v>5</v>
      </c>
      <c r="C17" s="13" t="s">
        <v>24</v>
      </c>
      <c r="D17" s="14">
        <f>SUM(D13:D16)</f>
        <v>20</v>
      </c>
      <c r="E17" s="14">
        <f t="shared" ref="E17:F17" si="1">SUM(E13:E16)</f>
        <v>20</v>
      </c>
      <c r="F17" s="12">
        <f t="shared" si="1"/>
        <v>0</v>
      </c>
    </row>
    <row r="18" spans="1:6" x14ac:dyDescent="0.2">
      <c r="A18" s="13"/>
      <c r="B18" s="13"/>
      <c r="C18" s="13"/>
      <c r="D18" s="10"/>
      <c r="E18" s="10"/>
      <c r="F18" s="10"/>
    </row>
    <row r="19" spans="1:6" x14ac:dyDescent="0.2">
      <c r="A19" s="82" t="s">
        <v>2</v>
      </c>
      <c r="B19" s="13" t="s">
        <v>23</v>
      </c>
      <c r="C19" s="13" t="s">
        <v>24</v>
      </c>
      <c r="D19" s="14">
        <f>D13-D7</f>
        <v>0</v>
      </c>
      <c r="E19" s="14">
        <f t="shared" ref="E19:F19" si="2">E13-E7</f>
        <v>0</v>
      </c>
      <c r="F19" s="14">
        <f t="shared" si="2"/>
        <v>0</v>
      </c>
    </row>
    <row r="20" spans="1:6" x14ac:dyDescent="0.2">
      <c r="A20" s="82"/>
      <c r="B20" s="13" t="s">
        <v>25</v>
      </c>
      <c r="C20" s="13" t="s">
        <v>24</v>
      </c>
      <c r="D20" s="14">
        <f t="shared" ref="D20:F22" si="3">D14-D8</f>
        <v>0</v>
      </c>
      <c r="E20" s="14">
        <f t="shared" si="3"/>
        <v>0</v>
      </c>
      <c r="F20" s="14">
        <f t="shared" si="3"/>
        <v>0</v>
      </c>
    </row>
    <row r="21" spans="1:6" ht="25.5" x14ac:dyDescent="0.2">
      <c r="A21" s="82"/>
      <c r="B21" s="13" t="s">
        <v>26</v>
      </c>
      <c r="C21" s="13" t="s">
        <v>24</v>
      </c>
      <c r="D21" s="14">
        <f t="shared" si="3"/>
        <v>0</v>
      </c>
      <c r="E21" s="14">
        <f t="shared" si="3"/>
        <v>0</v>
      </c>
      <c r="F21" s="14">
        <f t="shared" si="3"/>
        <v>0</v>
      </c>
    </row>
    <row r="22" spans="1:6" x14ac:dyDescent="0.2">
      <c r="A22" s="82"/>
      <c r="B22" s="13" t="s">
        <v>27</v>
      </c>
      <c r="C22" s="13" t="s">
        <v>24</v>
      </c>
      <c r="D22" s="14">
        <f t="shared" si="3"/>
        <v>0</v>
      </c>
      <c r="E22" s="14">
        <f t="shared" si="3"/>
        <v>0</v>
      </c>
      <c r="F22" s="14">
        <f t="shared" si="3"/>
        <v>0</v>
      </c>
    </row>
    <row r="23" spans="1:6" x14ac:dyDescent="0.2">
      <c r="A23" s="82"/>
      <c r="B23" s="13" t="s">
        <v>5</v>
      </c>
      <c r="C23" s="13" t="s">
        <v>24</v>
      </c>
      <c r="D23" s="14">
        <f>SUM(D19:D22)</f>
        <v>0</v>
      </c>
      <c r="E23" s="14">
        <f t="shared" ref="E23:F23" si="4">SUM(E19:E22)</f>
        <v>0</v>
      </c>
      <c r="F23" s="14">
        <f t="shared" si="4"/>
        <v>0</v>
      </c>
    </row>
  </sheetData>
  <mergeCells count="8">
    <mergeCell ref="D3:F3"/>
    <mergeCell ref="D4:F4"/>
    <mergeCell ref="A7:A11"/>
    <mergeCell ref="A13:A17"/>
    <mergeCell ref="A19:A23"/>
    <mergeCell ref="A3:A6"/>
    <mergeCell ref="B3:B5"/>
    <mergeCell ref="C3:C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workbookViewId="0">
      <selection activeCell="C16" sqref="C16"/>
    </sheetView>
  </sheetViews>
  <sheetFormatPr defaultRowHeight="12.75" x14ac:dyDescent="0.2"/>
  <cols>
    <col min="1" max="1" width="23.28515625" style="1" customWidth="1"/>
    <col min="2" max="8" width="16.85546875" style="1" customWidth="1"/>
    <col min="9" max="16384" width="9.140625" style="1"/>
  </cols>
  <sheetData>
    <row r="2" spans="1:8" x14ac:dyDescent="0.2">
      <c r="A2" s="84" t="s">
        <v>36</v>
      </c>
      <c r="B2" s="84"/>
      <c r="C2" s="84"/>
      <c r="D2" s="84"/>
      <c r="E2" s="84"/>
      <c r="F2" s="84"/>
      <c r="G2" s="84"/>
      <c r="H2" s="84"/>
    </row>
    <row r="3" spans="1:8" x14ac:dyDescent="0.2">
      <c r="A3" s="15"/>
      <c r="B3" s="15"/>
      <c r="C3" s="15"/>
      <c r="D3" s="15"/>
      <c r="E3" s="15"/>
      <c r="F3" s="15"/>
      <c r="G3" s="15"/>
      <c r="H3" s="15"/>
    </row>
    <row r="4" spans="1:8" ht="13.5" x14ac:dyDescent="0.2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 t="s">
        <v>33</v>
      </c>
      <c r="G4" s="16" t="s">
        <v>34</v>
      </c>
      <c r="H4" s="16" t="s">
        <v>35</v>
      </c>
    </row>
    <row r="5" spans="1:8" ht="13.5" x14ac:dyDescent="0.2">
      <c r="A5" s="85" t="s">
        <v>37</v>
      </c>
      <c r="B5" s="17">
        <v>43101</v>
      </c>
      <c r="C5" s="18">
        <f t="shared" ref="C5:C12" si="0">SUM(D5:H5)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</row>
    <row r="6" spans="1:8" ht="13.5" x14ac:dyDescent="0.2">
      <c r="A6" s="86"/>
      <c r="B6" s="17">
        <v>42736</v>
      </c>
      <c r="C6" s="18">
        <f t="shared" si="0"/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</row>
    <row r="7" spans="1:8" ht="13.5" x14ac:dyDescent="0.2">
      <c r="A7" s="85" t="s">
        <v>38</v>
      </c>
      <c r="B7" s="17">
        <v>43101</v>
      </c>
      <c r="C7" s="24">
        <f t="shared" si="0"/>
        <v>15.414000000000001</v>
      </c>
      <c r="D7" s="19">
        <v>0</v>
      </c>
      <c r="E7" s="19">
        <v>0</v>
      </c>
      <c r="F7" s="19">
        <v>0</v>
      </c>
      <c r="G7" s="23">
        <v>9.73</v>
      </c>
      <c r="H7" s="23">
        <v>5.6840000000000002</v>
      </c>
    </row>
    <row r="8" spans="1:8" ht="13.5" x14ac:dyDescent="0.2">
      <c r="A8" s="86"/>
      <c r="B8" s="17">
        <v>42736</v>
      </c>
      <c r="C8" s="24">
        <f t="shared" si="0"/>
        <v>15.414000000000001</v>
      </c>
      <c r="D8" s="19">
        <v>0</v>
      </c>
      <c r="E8" s="19">
        <v>0</v>
      </c>
      <c r="F8" s="19">
        <v>0</v>
      </c>
      <c r="G8" s="23">
        <v>9.73</v>
      </c>
      <c r="H8" s="23">
        <v>5.6840000000000002</v>
      </c>
    </row>
    <row r="9" spans="1:8" ht="13.5" x14ac:dyDescent="0.2">
      <c r="A9" s="85" t="s">
        <v>39</v>
      </c>
      <c r="B9" s="17">
        <v>43101</v>
      </c>
      <c r="C9" s="20">
        <f t="shared" si="0"/>
        <v>12</v>
      </c>
      <c r="D9" s="21">
        <v>0</v>
      </c>
      <c r="E9" s="21">
        <v>0</v>
      </c>
      <c r="F9" s="21">
        <v>0</v>
      </c>
      <c r="G9" s="21">
        <v>12</v>
      </c>
      <c r="H9" s="21">
        <v>0</v>
      </c>
    </row>
    <row r="10" spans="1:8" ht="13.5" x14ac:dyDescent="0.2">
      <c r="A10" s="86"/>
      <c r="B10" s="17">
        <v>42736</v>
      </c>
      <c r="C10" s="20">
        <f t="shared" si="0"/>
        <v>12</v>
      </c>
      <c r="D10" s="21">
        <v>0</v>
      </c>
      <c r="E10" s="21">
        <v>0</v>
      </c>
      <c r="F10" s="21">
        <v>0</v>
      </c>
      <c r="G10" s="21">
        <v>12</v>
      </c>
      <c r="H10" s="21">
        <v>0</v>
      </c>
    </row>
    <row r="11" spans="1:8" ht="13.5" x14ac:dyDescent="0.2">
      <c r="A11" s="85" t="s">
        <v>40</v>
      </c>
      <c r="B11" s="17">
        <v>43101</v>
      </c>
      <c r="C11" s="20">
        <f t="shared" si="0"/>
        <v>11380</v>
      </c>
      <c r="D11" s="21">
        <v>0</v>
      </c>
      <c r="E11" s="21">
        <v>0</v>
      </c>
      <c r="F11" s="21">
        <v>0</v>
      </c>
      <c r="G11" s="21">
        <v>11380</v>
      </c>
      <c r="H11" s="21">
        <v>0</v>
      </c>
    </row>
    <row r="12" spans="1:8" ht="13.5" x14ac:dyDescent="0.2">
      <c r="A12" s="86"/>
      <c r="B12" s="17">
        <v>42736</v>
      </c>
      <c r="C12" s="20">
        <f t="shared" si="0"/>
        <v>11380</v>
      </c>
      <c r="D12" s="21">
        <v>0</v>
      </c>
      <c r="E12" s="21">
        <v>0</v>
      </c>
      <c r="F12" s="21">
        <v>0</v>
      </c>
      <c r="G12" s="21">
        <v>11380</v>
      </c>
      <c r="H12" s="21">
        <v>0</v>
      </c>
    </row>
    <row r="22" spans="4:6" x14ac:dyDescent="0.2">
      <c r="D22" s="22"/>
    </row>
    <row r="23" spans="4:6" x14ac:dyDescent="0.2">
      <c r="F23" s="22"/>
    </row>
  </sheetData>
  <mergeCells count="5">
    <mergeCell ref="A2:H2"/>
    <mergeCell ref="A5:A6"/>
    <mergeCell ref="A7:A8"/>
    <mergeCell ref="A9:A10"/>
    <mergeCell ref="A11:A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8"/>
  <sheetViews>
    <sheetView topLeftCell="A22" workbookViewId="0">
      <selection activeCell="D27" sqref="D27:F28"/>
    </sheetView>
  </sheetViews>
  <sheetFormatPr defaultRowHeight="12.75" x14ac:dyDescent="0.2"/>
  <cols>
    <col min="1" max="1" width="5" style="25" customWidth="1"/>
    <col min="2" max="2" width="9.140625" style="25"/>
    <col min="3" max="3" width="53.7109375" style="25" customWidth="1"/>
    <col min="4" max="5" width="9.140625" style="25"/>
    <col min="6" max="6" width="12.7109375" style="25" customWidth="1"/>
    <col min="7" max="7" width="4.42578125" style="25" customWidth="1"/>
    <col min="8" max="16384" width="9.140625" style="25"/>
  </cols>
  <sheetData>
    <row r="2" spans="2:6" x14ac:dyDescent="0.2">
      <c r="B2" s="87" t="s">
        <v>55</v>
      </c>
      <c r="C2" s="87"/>
      <c r="D2" s="87"/>
      <c r="E2" s="87"/>
      <c r="F2" s="87"/>
    </row>
    <row r="3" spans="2:6" x14ac:dyDescent="0.2">
      <c r="B3" s="88"/>
      <c r="C3" s="88"/>
      <c r="D3" s="88"/>
      <c r="E3" s="88"/>
      <c r="F3" s="88"/>
    </row>
    <row r="4" spans="2:6" x14ac:dyDescent="0.2">
      <c r="B4" s="89" t="s">
        <v>41</v>
      </c>
      <c r="C4" s="89" t="s">
        <v>42</v>
      </c>
      <c r="D4" s="89" t="s">
        <v>43</v>
      </c>
      <c r="E4" s="89"/>
      <c r="F4" s="89"/>
    </row>
    <row r="5" spans="2:6" ht="38.25" x14ac:dyDescent="0.2">
      <c r="B5" s="89"/>
      <c r="C5" s="89"/>
      <c r="D5" s="26">
        <v>2016</v>
      </c>
      <c r="E5" s="26">
        <v>2017</v>
      </c>
      <c r="F5" s="26" t="s">
        <v>44</v>
      </c>
    </row>
    <row r="6" spans="2:6" x14ac:dyDescent="0.2">
      <c r="B6" s="26">
        <v>1</v>
      </c>
      <c r="C6" s="26">
        <v>2</v>
      </c>
      <c r="D6" s="26">
        <v>3</v>
      </c>
      <c r="E6" s="26">
        <v>4</v>
      </c>
      <c r="F6" s="26">
        <v>5</v>
      </c>
    </row>
    <row r="7" spans="2:6" ht="25.5" customHeight="1" x14ac:dyDescent="0.2">
      <c r="B7" s="26">
        <v>1</v>
      </c>
      <c r="C7" s="27" t="s">
        <v>45</v>
      </c>
      <c r="D7" s="28">
        <v>0</v>
      </c>
      <c r="E7" s="28">
        <v>0</v>
      </c>
      <c r="F7" s="29">
        <v>0</v>
      </c>
    </row>
    <row r="8" spans="2:6" x14ac:dyDescent="0.2">
      <c r="B8" s="26">
        <v>1.1000000000000001</v>
      </c>
      <c r="C8" s="30" t="s">
        <v>46</v>
      </c>
      <c r="D8" s="28"/>
      <c r="E8" s="28"/>
      <c r="F8" s="29"/>
    </row>
    <row r="9" spans="2:6" x14ac:dyDescent="0.2">
      <c r="B9" s="26">
        <v>1.2</v>
      </c>
      <c r="C9" s="30" t="s">
        <v>47</v>
      </c>
      <c r="D9" s="28"/>
      <c r="E9" s="28"/>
      <c r="F9" s="29"/>
    </row>
    <row r="10" spans="2:6" x14ac:dyDescent="0.2">
      <c r="B10" s="26">
        <v>1.3</v>
      </c>
      <c r="C10" s="30" t="s">
        <v>48</v>
      </c>
      <c r="D10" s="28"/>
      <c r="E10" s="28"/>
      <c r="F10" s="29"/>
    </row>
    <row r="11" spans="2:6" x14ac:dyDescent="0.2">
      <c r="B11" s="26">
        <v>1.4</v>
      </c>
      <c r="C11" s="30" t="s">
        <v>49</v>
      </c>
      <c r="D11" s="28"/>
      <c r="E11" s="28"/>
      <c r="F11" s="29"/>
    </row>
    <row r="12" spans="2:6" ht="25.5" x14ac:dyDescent="0.2">
      <c r="B12" s="26">
        <v>2</v>
      </c>
      <c r="C12" s="31" t="s">
        <v>50</v>
      </c>
      <c r="D12" s="28">
        <v>0</v>
      </c>
      <c r="E12" s="28">
        <v>0</v>
      </c>
      <c r="F12" s="29">
        <v>0</v>
      </c>
    </row>
    <row r="13" spans="2:6" x14ac:dyDescent="0.2">
      <c r="B13" s="26">
        <v>2.1</v>
      </c>
      <c r="C13" s="30" t="s">
        <v>46</v>
      </c>
      <c r="D13" s="32"/>
      <c r="E13" s="32"/>
      <c r="F13" s="32"/>
    </row>
    <row r="14" spans="2:6" x14ac:dyDescent="0.2">
      <c r="B14" s="26">
        <v>2.2000000000000002</v>
      </c>
      <c r="C14" s="30" t="s">
        <v>47</v>
      </c>
      <c r="D14" s="32"/>
      <c r="E14" s="32"/>
      <c r="F14" s="32"/>
    </row>
    <row r="15" spans="2:6" x14ac:dyDescent="0.2">
      <c r="B15" s="26">
        <v>2.2999999999999998</v>
      </c>
      <c r="C15" s="30" t="s">
        <v>48</v>
      </c>
      <c r="D15" s="32"/>
      <c r="E15" s="32"/>
      <c r="F15" s="32"/>
    </row>
    <row r="16" spans="2:6" x14ac:dyDescent="0.2">
      <c r="B16" s="26">
        <v>2.4</v>
      </c>
      <c r="C16" s="30" t="s">
        <v>49</v>
      </c>
      <c r="D16" s="32"/>
      <c r="E16" s="32"/>
      <c r="F16" s="32"/>
    </row>
    <row r="17" spans="2:6" ht="63.75" x14ac:dyDescent="0.2">
      <c r="B17" s="26">
        <v>3</v>
      </c>
      <c r="C17" s="31" t="s">
        <v>51</v>
      </c>
      <c r="D17" s="32"/>
      <c r="E17" s="32"/>
      <c r="F17" s="32"/>
    </row>
    <row r="18" spans="2:6" x14ac:dyDescent="0.2">
      <c r="B18" s="26">
        <v>3.1</v>
      </c>
      <c r="C18" s="30" t="s">
        <v>46</v>
      </c>
      <c r="D18" s="32"/>
      <c r="E18" s="32"/>
      <c r="F18" s="32"/>
    </row>
    <row r="19" spans="2:6" x14ac:dyDescent="0.2">
      <c r="B19" s="26">
        <v>3.2</v>
      </c>
      <c r="C19" s="30" t="s">
        <v>47</v>
      </c>
      <c r="D19" s="32"/>
      <c r="E19" s="32"/>
      <c r="F19" s="32"/>
    </row>
    <row r="20" spans="2:6" x14ac:dyDescent="0.2">
      <c r="B20" s="26">
        <v>3.3</v>
      </c>
      <c r="C20" s="30" t="s">
        <v>48</v>
      </c>
      <c r="D20" s="32"/>
      <c r="E20" s="32"/>
      <c r="F20" s="32"/>
    </row>
    <row r="21" spans="2:6" x14ac:dyDescent="0.2">
      <c r="B21" s="26">
        <v>3.4</v>
      </c>
      <c r="C21" s="30" t="s">
        <v>49</v>
      </c>
      <c r="D21" s="32"/>
      <c r="E21" s="32"/>
      <c r="F21" s="32"/>
    </row>
    <row r="22" spans="2:6" ht="63.75" customHeight="1" x14ac:dyDescent="0.2">
      <c r="B22" s="26">
        <v>4</v>
      </c>
      <c r="C22" s="31" t="s">
        <v>52</v>
      </c>
      <c r="D22" s="32"/>
      <c r="E22" s="32"/>
      <c r="F22" s="32"/>
    </row>
    <row r="23" spans="2:6" x14ac:dyDescent="0.2">
      <c r="B23" s="26">
        <v>4.0999999999999996</v>
      </c>
      <c r="C23" s="30" t="s">
        <v>46</v>
      </c>
      <c r="D23" s="32"/>
      <c r="E23" s="32"/>
      <c r="F23" s="32"/>
    </row>
    <row r="24" spans="2:6" x14ac:dyDescent="0.2">
      <c r="B24" s="26">
        <v>4.2</v>
      </c>
      <c r="C24" s="30" t="s">
        <v>47</v>
      </c>
      <c r="D24" s="32"/>
      <c r="E24" s="32"/>
      <c r="F24" s="32"/>
    </row>
    <row r="25" spans="2:6" x14ac:dyDescent="0.2">
      <c r="B25" s="26">
        <v>4.3</v>
      </c>
      <c r="C25" s="30" t="s">
        <v>48</v>
      </c>
      <c r="D25" s="32"/>
      <c r="E25" s="32"/>
      <c r="F25" s="32"/>
    </row>
    <row r="26" spans="2:6" x14ac:dyDescent="0.2">
      <c r="B26" s="26">
        <v>4.4000000000000004</v>
      </c>
      <c r="C26" s="30" t="s">
        <v>49</v>
      </c>
      <c r="D26" s="32"/>
      <c r="E26" s="32"/>
      <c r="F26" s="32"/>
    </row>
    <row r="27" spans="2:6" ht="38.25" x14ac:dyDescent="0.2">
      <c r="B27" s="26">
        <v>5</v>
      </c>
      <c r="C27" s="31" t="s">
        <v>53</v>
      </c>
      <c r="D27" s="26">
        <v>0</v>
      </c>
      <c r="E27" s="26">
        <v>0</v>
      </c>
      <c r="F27" s="26">
        <v>0</v>
      </c>
    </row>
    <row r="28" spans="2:6" ht="51" x14ac:dyDescent="0.2">
      <c r="B28" s="26">
        <v>5.0999999999999996</v>
      </c>
      <c r="C28" s="31" t="s">
        <v>54</v>
      </c>
      <c r="D28" s="26">
        <v>0</v>
      </c>
      <c r="E28" s="26">
        <v>0</v>
      </c>
      <c r="F28" s="26">
        <v>0</v>
      </c>
    </row>
  </sheetData>
  <mergeCells count="4">
    <mergeCell ref="B2:F3"/>
    <mergeCell ref="B4:B5"/>
    <mergeCell ref="C4:C5"/>
    <mergeCell ref="D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zoomScaleNormal="100" workbookViewId="0">
      <selection activeCell="K3" sqref="K3:N4"/>
    </sheetView>
  </sheetViews>
  <sheetFormatPr defaultRowHeight="12.75" x14ac:dyDescent="0.2"/>
  <cols>
    <col min="1" max="1" width="9.140625" style="33"/>
    <col min="2" max="2" width="22.28515625" style="33" customWidth="1"/>
    <col min="3" max="7" width="9.140625" style="33" customWidth="1"/>
    <col min="8" max="18" width="9.140625" style="33"/>
    <col min="19" max="19" width="37.140625" style="33" customWidth="1"/>
    <col min="20" max="20" width="25.28515625" style="33" customWidth="1"/>
    <col min="21" max="16384" width="9.140625" style="33"/>
  </cols>
  <sheetData>
    <row r="1" spans="1:20" x14ac:dyDescent="0.2">
      <c r="A1" s="93" t="s">
        <v>67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x14ac:dyDescent="0.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x14ac:dyDescent="0.2">
      <c r="A3" s="89" t="s">
        <v>41</v>
      </c>
      <c r="B3" s="89" t="s">
        <v>56</v>
      </c>
      <c r="C3" s="89" t="s">
        <v>57</v>
      </c>
      <c r="D3" s="89"/>
      <c r="E3" s="89"/>
      <c r="F3" s="89"/>
      <c r="G3" s="89" t="s">
        <v>58</v>
      </c>
      <c r="H3" s="89"/>
      <c r="I3" s="89"/>
      <c r="J3" s="89"/>
      <c r="K3" s="89" t="s">
        <v>59</v>
      </c>
      <c r="L3" s="89"/>
      <c r="M3" s="89"/>
      <c r="N3" s="89"/>
      <c r="O3" s="89" t="s">
        <v>60</v>
      </c>
      <c r="P3" s="89"/>
      <c r="Q3" s="89"/>
      <c r="R3" s="89"/>
      <c r="S3" s="89" t="s">
        <v>61</v>
      </c>
      <c r="T3" s="89" t="s">
        <v>62</v>
      </c>
    </row>
    <row r="4" spans="1:20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x14ac:dyDescent="0.2">
      <c r="A5" s="89"/>
      <c r="B5" s="89"/>
      <c r="C5" s="26" t="s">
        <v>63</v>
      </c>
      <c r="D5" s="26" t="s">
        <v>64</v>
      </c>
      <c r="E5" s="26" t="s">
        <v>65</v>
      </c>
      <c r="F5" s="26" t="s">
        <v>66</v>
      </c>
      <c r="G5" s="26" t="s">
        <v>63</v>
      </c>
      <c r="H5" s="26" t="s">
        <v>64</v>
      </c>
      <c r="I5" s="26" t="s">
        <v>65</v>
      </c>
      <c r="J5" s="26" t="s">
        <v>66</v>
      </c>
      <c r="K5" s="26" t="s">
        <v>63</v>
      </c>
      <c r="L5" s="26" t="s">
        <v>64</v>
      </c>
      <c r="M5" s="26" t="s">
        <v>65</v>
      </c>
      <c r="N5" s="26" t="s">
        <v>66</v>
      </c>
      <c r="O5" s="26" t="s">
        <v>63</v>
      </c>
      <c r="P5" s="26" t="s">
        <v>64</v>
      </c>
      <c r="Q5" s="26" t="s">
        <v>65</v>
      </c>
      <c r="R5" s="26" t="s">
        <v>66</v>
      </c>
      <c r="S5" s="89"/>
      <c r="T5" s="89"/>
    </row>
    <row r="6" spans="1:20" x14ac:dyDescent="0.2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  <c r="N6" s="26">
        <v>14</v>
      </c>
      <c r="O6" s="26">
        <v>15</v>
      </c>
      <c r="P6" s="26">
        <v>16</v>
      </c>
      <c r="Q6" s="26">
        <v>17</v>
      </c>
      <c r="R6" s="26">
        <v>18</v>
      </c>
      <c r="S6" s="26">
        <v>19</v>
      </c>
      <c r="T6" s="26">
        <v>20</v>
      </c>
    </row>
    <row r="7" spans="1:20" x14ac:dyDescent="0.2">
      <c r="A7" s="26">
        <v>1</v>
      </c>
      <c r="B7" s="32" t="s">
        <v>14</v>
      </c>
      <c r="C7" s="90">
        <v>0</v>
      </c>
      <c r="D7" s="91"/>
      <c r="E7" s="91"/>
      <c r="F7" s="92"/>
      <c r="G7" s="90">
        <v>0</v>
      </c>
      <c r="H7" s="91"/>
      <c r="I7" s="91"/>
      <c r="J7" s="92"/>
      <c r="K7" s="34"/>
      <c r="L7" s="32"/>
      <c r="M7" s="32"/>
      <c r="N7" s="32"/>
      <c r="O7" s="32"/>
      <c r="P7" s="32"/>
      <c r="Q7" s="32"/>
      <c r="R7" s="32"/>
      <c r="S7" s="32"/>
      <c r="T7" s="32"/>
    </row>
  </sheetData>
  <mergeCells count="11">
    <mergeCell ref="C7:F7"/>
    <mergeCell ref="G7:J7"/>
    <mergeCell ref="A1:T2"/>
    <mergeCell ref="A3:A5"/>
    <mergeCell ref="B3:B5"/>
    <mergeCell ref="C3:F4"/>
    <mergeCell ref="G3:J4"/>
    <mergeCell ref="K3:N4"/>
    <mergeCell ref="O3:R4"/>
    <mergeCell ref="S3:S5"/>
    <mergeCell ref="T3:T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9"/>
  <sheetViews>
    <sheetView zoomScale="85" zoomScaleNormal="85" workbookViewId="0">
      <selection activeCell="Q19" sqref="Q19"/>
    </sheetView>
  </sheetViews>
  <sheetFormatPr defaultRowHeight="12.75" x14ac:dyDescent="0.2"/>
  <cols>
    <col min="1" max="1" width="9.140625" style="33"/>
    <col min="2" max="2" width="36.85546875" style="33" customWidth="1"/>
    <col min="3" max="4" width="9.140625" style="33"/>
    <col min="5" max="5" width="12.140625" style="33" customWidth="1"/>
    <col min="6" max="7" width="9.140625" style="33"/>
    <col min="8" max="8" width="13.5703125" style="33" customWidth="1"/>
    <col min="9" max="10" width="9.140625" style="33"/>
    <col min="11" max="11" width="11.85546875" style="33" customWidth="1"/>
    <col min="12" max="13" width="9.140625" style="33"/>
    <col min="14" max="14" width="12.28515625" style="33" customWidth="1"/>
    <col min="15" max="16" width="9.140625" style="33"/>
    <col min="17" max="17" width="11.5703125" style="33" customWidth="1"/>
    <col min="18" max="16384" width="9.140625" style="33"/>
  </cols>
  <sheetData>
    <row r="2" spans="1:18" s="36" customFormat="1" ht="15.75" x14ac:dyDescent="0.25">
      <c r="A2" s="35" t="s">
        <v>68</v>
      </c>
    </row>
    <row r="3" spans="1:18" s="36" customFormat="1" ht="16.5" thickBot="1" x14ac:dyDescent="0.3">
      <c r="A3" s="35"/>
    </row>
    <row r="4" spans="1:18" ht="13.5" thickBot="1" x14ac:dyDescent="0.25">
      <c r="A4" s="95" t="s">
        <v>41</v>
      </c>
      <c r="B4" s="95" t="s">
        <v>42</v>
      </c>
      <c r="C4" s="98" t="s">
        <v>69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  <c r="R4" s="101" t="s">
        <v>5</v>
      </c>
    </row>
    <row r="5" spans="1:18" ht="13.5" thickBot="1" x14ac:dyDescent="0.25">
      <c r="A5" s="96"/>
      <c r="B5" s="96"/>
      <c r="C5" s="98" t="s">
        <v>70</v>
      </c>
      <c r="D5" s="99"/>
      <c r="E5" s="100"/>
      <c r="F5" s="98" t="s">
        <v>71</v>
      </c>
      <c r="G5" s="99"/>
      <c r="H5" s="100"/>
      <c r="I5" s="98" t="s">
        <v>72</v>
      </c>
      <c r="J5" s="99"/>
      <c r="K5" s="100"/>
      <c r="L5" s="98" t="s">
        <v>73</v>
      </c>
      <c r="M5" s="99"/>
      <c r="N5" s="100"/>
      <c r="O5" s="98" t="s">
        <v>74</v>
      </c>
      <c r="P5" s="99"/>
      <c r="Q5" s="100"/>
      <c r="R5" s="102"/>
    </row>
    <row r="6" spans="1:18" ht="51.75" thickBot="1" x14ac:dyDescent="0.25">
      <c r="A6" s="97"/>
      <c r="B6" s="97"/>
      <c r="C6" s="37" t="s">
        <v>90</v>
      </c>
      <c r="D6" s="37" t="s">
        <v>91</v>
      </c>
      <c r="E6" s="37" t="s">
        <v>44</v>
      </c>
      <c r="F6" s="37" t="s">
        <v>90</v>
      </c>
      <c r="G6" s="37" t="s">
        <v>91</v>
      </c>
      <c r="H6" s="37" t="s">
        <v>44</v>
      </c>
      <c r="I6" s="37" t="s">
        <v>90</v>
      </c>
      <c r="J6" s="37" t="s">
        <v>91</v>
      </c>
      <c r="K6" s="37" t="s">
        <v>44</v>
      </c>
      <c r="L6" s="37" t="s">
        <v>90</v>
      </c>
      <c r="M6" s="37" t="s">
        <v>91</v>
      </c>
      <c r="N6" s="37" t="s">
        <v>44</v>
      </c>
      <c r="O6" s="37" t="s">
        <v>90</v>
      </c>
      <c r="P6" s="37" t="s">
        <v>91</v>
      </c>
      <c r="Q6" s="37" t="s">
        <v>44</v>
      </c>
      <c r="R6" s="38" t="s">
        <v>91</v>
      </c>
    </row>
    <row r="7" spans="1:18" ht="13.5" thickBot="1" x14ac:dyDescent="0.25">
      <c r="A7" s="39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37">
        <v>16</v>
      </c>
      <c r="Q7" s="37">
        <v>17</v>
      </c>
      <c r="R7" s="38">
        <v>18</v>
      </c>
    </row>
    <row r="8" spans="1:18" ht="39" thickBot="1" x14ac:dyDescent="0.25">
      <c r="A8" s="39">
        <v>1</v>
      </c>
      <c r="B8" s="40" t="s">
        <v>75</v>
      </c>
      <c r="C8" s="41">
        <v>0</v>
      </c>
      <c r="D8" s="41">
        <v>0</v>
      </c>
      <c r="E8" s="41"/>
      <c r="F8" s="41">
        <v>0</v>
      </c>
      <c r="G8" s="41">
        <v>0</v>
      </c>
      <c r="H8" s="41"/>
      <c r="I8" s="41">
        <v>0</v>
      </c>
      <c r="J8" s="41">
        <v>0</v>
      </c>
      <c r="K8" s="41"/>
      <c r="L8" s="41">
        <v>0</v>
      </c>
      <c r="M8" s="41">
        <v>0</v>
      </c>
      <c r="N8" s="41"/>
      <c r="O8" s="41">
        <v>0</v>
      </c>
      <c r="P8" s="41">
        <v>0</v>
      </c>
      <c r="Q8" s="41"/>
      <c r="R8" s="42">
        <f>P8+M8+J8+G8+D8</f>
        <v>0</v>
      </c>
    </row>
    <row r="9" spans="1:18" ht="64.5" thickBot="1" x14ac:dyDescent="0.25">
      <c r="A9" s="43">
        <v>2</v>
      </c>
      <c r="B9" s="40" t="s">
        <v>76</v>
      </c>
      <c r="C9" s="41">
        <v>0</v>
      </c>
      <c r="D9" s="41">
        <v>0</v>
      </c>
      <c r="E9" s="41"/>
      <c r="F9" s="41">
        <v>0</v>
      </c>
      <c r="G9" s="41">
        <v>0</v>
      </c>
      <c r="H9" s="41"/>
      <c r="I9" s="41">
        <v>0</v>
      </c>
      <c r="J9" s="41">
        <v>0</v>
      </c>
      <c r="K9" s="41"/>
      <c r="L9" s="41">
        <v>0</v>
      </c>
      <c r="M9" s="41">
        <v>0</v>
      </c>
      <c r="N9" s="41"/>
      <c r="O9" s="41">
        <v>0</v>
      </c>
      <c r="P9" s="41">
        <v>0</v>
      </c>
      <c r="Q9" s="41"/>
      <c r="R9" s="42">
        <f t="shared" ref="R9:R18" si="0">P9+M9+J9+G9+D9</f>
        <v>0</v>
      </c>
    </row>
    <row r="10" spans="1:18" ht="102.75" thickBot="1" x14ac:dyDescent="0.25">
      <c r="A10" s="44">
        <v>3</v>
      </c>
      <c r="B10" s="45" t="s">
        <v>77</v>
      </c>
      <c r="C10" s="42" t="s">
        <v>92</v>
      </c>
      <c r="D10" s="42" t="s">
        <v>92</v>
      </c>
      <c r="E10" s="42"/>
      <c r="F10" s="42" t="s">
        <v>92</v>
      </c>
      <c r="G10" s="42" t="s">
        <v>92</v>
      </c>
      <c r="H10" s="41"/>
      <c r="I10" s="42" t="s">
        <v>92</v>
      </c>
      <c r="J10" s="42" t="s">
        <v>92</v>
      </c>
      <c r="K10" s="41"/>
      <c r="L10" s="42" t="s">
        <v>92</v>
      </c>
      <c r="M10" s="42" t="s">
        <v>92</v>
      </c>
      <c r="N10" s="42"/>
      <c r="O10" s="42" t="s">
        <v>92</v>
      </c>
      <c r="P10" s="42" t="s">
        <v>92</v>
      </c>
      <c r="Q10" s="41"/>
      <c r="R10" s="42">
        <v>0</v>
      </c>
    </row>
    <row r="11" spans="1:18" ht="13.5" thickBot="1" x14ac:dyDescent="0.25">
      <c r="A11" s="46" t="s">
        <v>78</v>
      </c>
      <c r="B11" s="45" t="s">
        <v>79</v>
      </c>
      <c r="C11" s="42" t="s">
        <v>92</v>
      </c>
      <c r="D11" s="42" t="s">
        <v>92</v>
      </c>
      <c r="E11" s="42"/>
      <c r="F11" s="42" t="s">
        <v>92</v>
      </c>
      <c r="G11" s="42" t="s">
        <v>92</v>
      </c>
      <c r="H11" s="41"/>
      <c r="I11" s="42" t="s">
        <v>92</v>
      </c>
      <c r="J11" s="42" t="s">
        <v>92</v>
      </c>
      <c r="K11" s="41"/>
      <c r="L11" s="42" t="s">
        <v>92</v>
      </c>
      <c r="M11" s="42" t="s">
        <v>92</v>
      </c>
      <c r="N11" s="42"/>
      <c r="O11" s="42" t="s">
        <v>92</v>
      </c>
      <c r="P11" s="42" t="s">
        <v>92</v>
      </c>
      <c r="Q11" s="41"/>
      <c r="R11" s="42">
        <v>0</v>
      </c>
    </row>
    <row r="12" spans="1:18" ht="13.5" thickBot="1" x14ac:dyDescent="0.25">
      <c r="A12" s="46" t="s">
        <v>80</v>
      </c>
      <c r="B12" s="45" t="s">
        <v>81</v>
      </c>
      <c r="C12" s="42" t="s">
        <v>92</v>
      </c>
      <c r="D12" s="42" t="s">
        <v>92</v>
      </c>
      <c r="E12" s="41"/>
      <c r="F12" s="42" t="s">
        <v>92</v>
      </c>
      <c r="G12" s="42" t="s">
        <v>92</v>
      </c>
      <c r="H12" s="41"/>
      <c r="I12" s="42" t="s">
        <v>92</v>
      </c>
      <c r="J12" s="42" t="s">
        <v>92</v>
      </c>
      <c r="K12" s="41"/>
      <c r="L12" s="42" t="s">
        <v>92</v>
      </c>
      <c r="M12" s="42" t="s">
        <v>92</v>
      </c>
      <c r="N12" s="41"/>
      <c r="O12" s="42" t="s">
        <v>92</v>
      </c>
      <c r="P12" s="42" t="s">
        <v>92</v>
      </c>
      <c r="Q12" s="41"/>
      <c r="R12" s="42">
        <v>0</v>
      </c>
    </row>
    <row r="13" spans="1:18" ht="64.5" thickBot="1" x14ac:dyDescent="0.25">
      <c r="A13" s="43">
        <v>4</v>
      </c>
      <c r="B13" s="40" t="s">
        <v>82</v>
      </c>
      <c r="C13" s="41" t="s">
        <v>92</v>
      </c>
      <c r="D13" s="41" t="s">
        <v>92</v>
      </c>
      <c r="E13" s="41"/>
      <c r="F13" s="41" t="s">
        <v>92</v>
      </c>
      <c r="G13" s="41" t="s">
        <v>92</v>
      </c>
      <c r="H13" s="41"/>
      <c r="I13" s="41" t="s">
        <v>92</v>
      </c>
      <c r="J13" s="41" t="s">
        <v>92</v>
      </c>
      <c r="K13" s="41"/>
      <c r="L13" s="41" t="s">
        <v>92</v>
      </c>
      <c r="M13" s="41" t="s">
        <v>92</v>
      </c>
      <c r="N13" s="41"/>
      <c r="O13" s="41" t="s">
        <v>92</v>
      </c>
      <c r="P13" s="41" t="s">
        <v>92</v>
      </c>
      <c r="Q13" s="41"/>
      <c r="R13" s="42" t="s">
        <v>92</v>
      </c>
    </row>
    <row r="14" spans="1:18" ht="51.75" thickBot="1" x14ac:dyDescent="0.25">
      <c r="A14" s="43">
        <v>5</v>
      </c>
      <c r="B14" s="40" t="s">
        <v>83</v>
      </c>
      <c r="C14" s="41">
        <v>0</v>
      </c>
      <c r="D14" s="41">
        <v>0</v>
      </c>
      <c r="E14" s="41"/>
      <c r="F14" s="41">
        <v>0</v>
      </c>
      <c r="G14" s="41">
        <v>0</v>
      </c>
      <c r="H14" s="41"/>
      <c r="I14" s="41">
        <v>0</v>
      </c>
      <c r="J14" s="41">
        <v>0</v>
      </c>
      <c r="K14" s="41"/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/>
      <c r="R14" s="42">
        <v>0</v>
      </c>
    </row>
    <row r="15" spans="1:18" ht="51.75" thickBot="1" x14ac:dyDescent="0.25">
      <c r="A15" s="43">
        <v>6</v>
      </c>
      <c r="B15" s="40" t="s">
        <v>84</v>
      </c>
      <c r="C15" s="41" t="s">
        <v>92</v>
      </c>
      <c r="D15" s="41" t="s">
        <v>92</v>
      </c>
      <c r="E15" s="41"/>
      <c r="F15" s="41" t="s">
        <v>92</v>
      </c>
      <c r="G15" s="41" t="s">
        <v>92</v>
      </c>
      <c r="H15" s="41"/>
      <c r="I15" s="41" t="s">
        <v>92</v>
      </c>
      <c r="J15" s="41" t="s">
        <v>92</v>
      </c>
      <c r="K15" s="41"/>
      <c r="L15" s="41" t="s">
        <v>92</v>
      </c>
      <c r="M15" s="41" t="s">
        <v>92</v>
      </c>
      <c r="N15" s="41"/>
      <c r="O15" s="41" t="s">
        <v>92</v>
      </c>
      <c r="P15" s="41" t="s">
        <v>92</v>
      </c>
      <c r="Q15" s="41"/>
      <c r="R15" s="42" t="s">
        <v>92</v>
      </c>
    </row>
    <row r="16" spans="1:18" ht="90" thickBot="1" x14ac:dyDescent="0.25">
      <c r="A16" s="44">
        <v>7</v>
      </c>
      <c r="B16" s="45" t="s">
        <v>85</v>
      </c>
      <c r="C16" s="42">
        <v>0</v>
      </c>
      <c r="D16" s="42">
        <v>0</v>
      </c>
      <c r="E16" s="42"/>
      <c r="F16" s="42">
        <v>0</v>
      </c>
      <c r="G16" s="42">
        <v>0</v>
      </c>
      <c r="H16" s="42"/>
      <c r="I16" s="42">
        <v>0</v>
      </c>
      <c r="J16" s="42">
        <v>0</v>
      </c>
      <c r="K16" s="41"/>
      <c r="L16" s="42">
        <v>0</v>
      </c>
      <c r="M16" s="42">
        <v>0</v>
      </c>
      <c r="N16" s="41"/>
      <c r="O16" s="42">
        <v>0</v>
      </c>
      <c r="P16" s="42">
        <v>0</v>
      </c>
      <c r="Q16" s="41"/>
      <c r="R16" s="42">
        <f t="shared" si="0"/>
        <v>0</v>
      </c>
    </row>
    <row r="17" spans="1:18" ht="13.5" thickBot="1" x14ac:dyDescent="0.25">
      <c r="A17" s="46" t="s">
        <v>86</v>
      </c>
      <c r="B17" s="45" t="s">
        <v>79</v>
      </c>
      <c r="C17" s="42">
        <v>0</v>
      </c>
      <c r="D17" s="42">
        <v>0</v>
      </c>
      <c r="E17" s="42"/>
      <c r="F17" s="42">
        <v>0</v>
      </c>
      <c r="G17" s="42">
        <v>0</v>
      </c>
      <c r="H17" s="42"/>
      <c r="I17" s="42">
        <v>0</v>
      </c>
      <c r="J17" s="42">
        <f>J16</f>
        <v>0</v>
      </c>
      <c r="K17" s="41"/>
      <c r="L17" s="42">
        <v>0</v>
      </c>
      <c r="M17" s="42">
        <f>M16</f>
        <v>0</v>
      </c>
      <c r="N17" s="41"/>
      <c r="O17" s="42">
        <v>0</v>
      </c>
      <c r="P17" s="42">
        <f>P16</f>
        <v>0</v>
      </c>
      <c r="Q17" s="41"/>
      <c r="R17" s="42">
        <f t="shared" si="0"/>
        <v>0</v>
      </c>
    </row>
    <row r="18" spans="1:18" ht="13.5" thickBot="1" x14ac:dyDescent="0.25">
      <c r="A18" s="46" t="s">
        <v>87</v>
      </c>
      <c r="B18" s="45" t="s">
        <v>88</v>
      </c>
      <c r="C18" s="42">
        <v>0</v>
      </c>
      <c r="D18" s="42">
        <v>0</v>
      </c>
      <c r="E18" s="41"/>
      <c r="F18" s="42">
        <v>0</v>
      </c>
      <c r="G18" s="42">
        <v>0</v>
      </c>
      <c r="H18" s="41"/>
      <c r="I18" s="42">
        <v>0</v>
      </c>
      <c r="J18" s="42">
        <v>0</v>
      </c>
      <c r="K18" s="41"/>
      <c r="L18" s="42">
        <v>0</v>
      </c>
      <c r="M18" s="42">
        <v>0</v>
      </c>
      <c r="N18" s="41"/>
      <c r="O18" s="42">
        <v>0</v>
      </c>
      <c r="P18" s="42">
        <v>0</v>
      </c>
      <c r="Q18" s="41"/>
      <c r="R18" s="42">
        <f t="shared" si="0"/>
        <v>0</v>
      </c>
    </row>
    <row r="19" spans="1:18" ht="51.75" thickBot="1" x14ac:dyDescent="0.25">
      <c r="A19" s="39">
        <v>8</v>
      </c>
      <c r="B19" s="40" t="s">
        <v>89</v>
      </c>
      <c r="C19" s="41" t="s">
        <v>92</v>
      </c>
      <c r="D19" s="41" t="s">
        <v>92</v>
      </c>
      <c r="E19" s="41"/>
      <c r="F19" s="41" t="s">
        <v>92</v>
      </c>
      <c r="G19" s="41" t="s">
        <v>92</v>
      </c>
      <c r="H19" s="41"/>
      <c r="I19" s="41" t="s">
        <v>92</v>
      </c>
      <c r="J19" s="41" t="s">
        <v>92</v>
      </c>
      <c r="K19" s="41"/>
      <c r="L19" s="41" t="s">
        <v>92</v>
      </c>
      <c r="M19" s="41" t="s">
        <v>92</v>
      </c>
      <c r="N19" s="41"/>
      <c r="O19" s="41" t="s">
        <v>92</v>
      </c>
      <c r="P19" s="41" t="s">
        <v>92</v>
      </c>
      <c r="Q19" s="41"/>
      <c r="R19" s="42" t="s">
        <v>92</v>
      </c>
    </row>
  </sheetData>
  <mergeCells count="9">
    <mergeCell ref="A4:A6"/>
    <mergeCell ref="B4:B6"/>
    <mergeCell ref="C4:Q4"/>
    <mergeCell ref="R4:R5"/>
    <mergeCell ref="C5:E5"/>
    <mergeCell ref="F5:H5"/>
    <mergeCell ref="I5:K5"/>
    <mergeCell ref="L5:N5"/>
    <mergeCell ref="O5:Q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selection activeCell="O29" sqref="O29:Q37"/>
    </sheetView>
  </sheetViews>
  <sheetFormatPr defaultRowHeight="12.75" x14ac:dyDescent="0.2"/>
  <cols>
    <col min="1" max="1" width="5.28515625" style="47" customWidth="1"/>
    <col min="2" max="2" width="33.7109375" style="47" customWidth="1"/>
    <col min="3" max="3" width="8.5703125" style="47" customWidth="1"/>
    <col min="4" max="4" width="9" style="47" customWidth="1"/>
    <col min="5" max="5" width="11.140625" style="47" customWidth="1"/>
    <col min="6" max="6" width="7.7109375" style="47" customWidth="1"/>
    <col min="7" max="7" width="9.28515625" style="47" customWidth="1"/>
    <col min="8" max="8" width="11.140625" style="47" customWidth="1"/>
    <col min="9" max="9" width="8" style="47" customWidth="1"/>
    <col min="10" max="10" width="8.28515625" style="47" customWidth="1"/>
    <col min="11" max="11" width="11.140625" style="47" customWidth="1"/>
    <col min="12" max="12" width="8.42578125" style="47" customWidth="1"/>
    <col min="13" max="13" width="6.85546875" style="47" customWidth="1"/>
    <col min="14" max="14" width="11.140625" style="47" customWidth="1"/>
    <col min="15" max="15" width="8.140625" style="47" customWidth="1"/>
    <col min="16" max="16" width="7.7109375" style="47" customWidth="1"/>
    <col min="17" max="17" width="11.140625" style="47" customWidth="1"/>
    <col min="18" max="18" width="7.7109375" style="47" customWidth="1"/>
    <col min="19" max="16384" width="9.140625" style="47"/>
  </cols>
  <sheetData>
    <row r="1" spans="1:17" ht="31.15" customHeight="1" x14ac:dyDescent="0.2">
      <c r="A1" s="108" t="s">
        <v>93</v>
      </c>
      <c r="B1" s="109"/>
      <c r="C1" s="109"/>
      <c r="D1" s="109"/>
      <c r="E1" s="109"/>
      <c r="F1" s="109"/>
      <c r="G1" s="109"/>
    </row>
    <row r="2" spans="1:17" ht="0.95" customHeight="1" x14ac:dyDescent="0.2"/>
    <row r="3" spans="1:17" x14ac:dyDescent="0.2">
      <c r="A3" s="48" t="s">
        <v>94</v>
      </c>
      <c r="B3" s="49" t="s">
        <v>95</v>
      </c>
      <c r="C3" s="110" t="s">
        <v>96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</row>
    <row r="4" spans="1:17" ht="47.25" customHeight="1" x14ac:dyDescent="0.2">
      <c r="A4" s="50" t="s">
        <v>97</v>
      </c>
      <c r="B4" s="51" t="s">
        <v>97</v>
      </c>
      <c r="C4" s="110" t="s">
        <v>98</v>
      </c>
      <c r="D4" s="111"/>
      <c r="E4" s="112"/>
      <c r="F4" s="110" t="s">
        <v>99</v>
      </c>
      <c r="G4" s="111"/>
      <c r="H4" s="112"/>
      <c r="I4" s="110" t="s">
        <v>100</v>
      </c>
      <c r="J4" s="111"/>
      <c r="K4" s="112"/>
      <c r="L4" s="110" t="s">
        <v>101</v>
      </c>
      <c r="M4" s="111"/>
      <c r="N4" s="112"/>
      <c r="O4" s="110" t="s">
        <v>102</v>
      </c>
      <c r="P4" s="111"/>
      <c r="Q4" s="112"/>
    </row>
    <row r="5" spans="1:17" ht="51" x14ac:dyDescent="0.2">
      <c r="A5" s="52" t="s">
        <v>97</v>
      </c>
      <c r="B5" s="52" t="s">
        <v>97</v>
      </c>
      <c r="C5" s="53">
        <v>2016</v>
      </c>
      <c r="D5" s="53">
        <v>2017</v>
      </c>
      <c r="E5" s="53" t="s">
        <v>44</v>
      </c>
      <c r="F5" s="53">
        <v>2016</v>
      </c>
      <c r="G5" s="53">
        <v>2017</v>
      </c>
      <c r="H5" s="53" t="s">
        <v>44</v>
      </c>
      <c r="I5" s="53">
        <v>2016</v>
      </c>
      <c r="J5" s="53">
        <v>2017</v>
      </c>
      <c r="K5" s="53" t="s">
        <v>44</v>
      </c>
      <c r="L5" s="53">
        <v>2016</v>
      </c>
      <c r="M5" s="53">
        <v>2017</v>
      </c>
      <c r="N5" s="53" t="s">
        <v>44</v>
      </c>
      <c r="O5" s="53">
        <v>2016</v>
      </c>
      <c r="P5" s="53">
        <v>2017</v>
      </c>
      <c r="Q5" s="53" t="s">
        <v>44</v>
      </c>
    </row>
    <row r="6" spans="1:17" x14ac:dyDescent="0.2">
      <c r="A6" s="52" t="s">
        <v>103</v>
      </c>
      <c r="B6" s="52" t="s">
        <v>104</v>
      </c>
      <c r="C6" s="52" t="s">
        <v>105</v>
      </c>
      <c r="D6" s="52" t="s">
        <v>106</v>
      </c>
      <c r="E6" s="52" t="s">
        <v>107</v>
      </c>
      <c r="F6" s="52" t="s">
        <v>108</v>
      </c>
      <c r="G6" s="52" t="s">
        <v>109</v>
      </c>
      <c r="H6" s="52" t="s">
        <v>110</v>
      </c>
      <c r="I6" s="52" t="s">
        <v>111</v>
      </c>
      <c r="J6" s="52" t="s">
        <v>112</v>
      </c>
      <c r="K6" s="52" t="s">
        <v>113</v>
      </c>
      <c r="L6" s="52" t="s">
        <v>114</v>
      </c>
      <c r="M6" s="52" t="s">
        <v>115</v>
      </c>
      <c r="N6" s="52" t="s">
        <v>116</v>
      </c>
      <c r="O6" s="52" t="s">
        <v>117</v>
      </c>
      <c r="P6" s="52" t="s">
        <v>118</v>
      </c>
      <c r="Q6" s="52" t="s">
        <v>119</v>
      </c>
    </row>
    <row r="7" spans="1:17" ht="25.5" x14ac:dyDescent="0.2">
      <c r="A7" s="54">
        <v>1</v>
      </c>
      <c r="B7" s="55" t="s">
        <v>120</v>
      </c>
      <c r="C7" s="52">
        <v>0</v>
      </c>
      <c r="D7" s="52">
        <v>0</v>
      </c>
      <c r="E7" s="52" t="s">
        <v>92</v>
      </c>
      <c r="F7" s="52">
        <v>0</v>
      </c>
      <c r="G7" s="52">
        <v>0</v>
      </c>
      <c r="H7" s="52" t="s">
        <v>92</v>
      </c>
      <c r="I7" s="52">
        <v>0</v>
      </c>
      <c r="J7" s="52">
        <v>0</v>
      </c>
      <c r="K7" s="52" t="s">
        <v>92</v>
      </c>
      <c r="L7" s="52">
        <v>0</v>
      </c>
      <c r="M7" s="52">
        <v>0</v>
      </c>
      <c r="N7" s="52" t="s">
        <v>92</v>
      </c>
      <c r="O7" s="52">
        <v>0</v>
      </c>
      <c r="P7" s="52">
        <v>0</v>
      </c>
      <c r="Q7" s="52" t="s">
        <v>92</v>
      </c>
    </row>
    <row r="8" spans="1:17" ht="25.5" x14ac:dyDescent="0.2">
      <c r="A8" s="56" t="s">
        <v>121</v>
      </c>
      <c r="B8" s="57" t="s">
        <v>122</v>
      </c>
      <c r="C8" s="52">
        <v>0</v>
      </c>
      <c r="D8" s="52">
        <v>0</v>
      </c>
      <c r="E8" s="52" t="s">
        <v>92</v>
      </c>
      <c r="F8" s="52">
        <v>0</v>
      </c>
      <c r="G8" s="52">
        <v>0</v>
      </c>
      <c r="H8" s="52" t="s">
        <v>92</v>
      </c>
      <c r="I8" s="52">
        <v>0</v>
      </c>
      <c r="J8" s="52">
        <v>0</v>
      </c>
      <c r="K8" s="52" t="s">
        <v>92</v>
      </c>
      <c r="L8" s="52">
        <v>0</v>
      </c>
      <c r="M8" s="52">
        <v>0</v>
      </c>
      <c r="N8" s="52" t="s">
        <v>92</v>
      </c>
      <c r="O8" s="52">
        <v>0</v>
      </c>
      <c r="P8" s="52">
        <v>0</v>
      </c>
      <c r="Q8" s="52" t="s">
        <v>92</v>
      </c>
    </row>
    <row r="9" spans="1:17" ht="25.5" x14ac:dyDescent="0.2">
      <c r="A9" s="56" t="s">
        <v>123</v>
      </c>
      <c r="B9" s="56" t="s">
        <v>124</v>
      </c>
      <c r="C9" s="52">
        <v>0</v>
      </c>
      <c r="D9" s="52">
        <v>0</v>
      </c>
      <c r="E9" s="52" t="s">
        <v>92</v>
      </c>
      <c r="F9" s="52">
        <v>0</v>
      </c>
      <c r="G9" s="52">
        <v>0</v>
      </c>
      <c r="H9" s="52" t="s">
        <v>92</v>
      </c>
      <c r="I9" s="52">
        <v>0</v>
      </c>
      <c r="J9" s="52">
        <v>0</v>
      </c>
      <c r="K9" s="52" t="s">
        <v>92</v>
      </c>
      <c r="L9" s="52">
        <v>0</v>
      </c>
      <c r="M9" s="52">
        <v>0</v>
      </c>
      <c r="N9" s="52" t="s">
        <v>92</v>
      </c>
      <c r="O9" s="52">
        <v>0</v>
      </c>
      <c r="P9" s="52">
        <v>0</v>
      </c>
      <c r="Q9" s="52" t="s">
        <v>92</v>
      </c>
    </row>
    <row r="10" spans="1:17" x14ac:dyDescent="0.2">
      <c r="A10" s="56" t="s">
        <v>125</v>
      </c>
      <c r="B10" s="56" t="s">
        <v>126</v>
      </c>
      <c r="C10" s="52">
        <v>0</v>
      </c>
      <c r="D10" s="52">
        <v>0</v>
      </c>
      <c r="E10" s="52" t="s">
        <v>92</v>
      </c>
      <c r="F10" s="52">
        <v>0</v>
      </c>
      <c r="G10" s="52">
        <v>0</v>
      </c>
      <c r="H10" s="52" t="s">
        <v>92</v>
      </c>
      <c r="I10" s="52">
        <v>0</v>
      </c>
      <c r="J10" s="52">
        <v>0</v>
      </c>
      <c r="K10" s="52" t="s">
        <v>92</v>
      </c>
      <c r="L10" s="52">
        <v>0</v>
      </c>
      <c r="M10" s="52">
        <v>0</v>
      </c>
      <c r="N10" s="52" t="s">
        <v>92</v>
      </c>
      <c r="O10" s="52">
        <v>0</v>
      </c>
      <c r="P10" s="52">
        <v>0</v>
      </c>
      <c r="Q10" s="52" t="s">
        <v>92</v>
      </c>
    </row>
    <row r="11" spans="1:17" x14ac:dyDescent="0.2">
      <c r="A11" s="56" t="s">
        <v>127</v>
      </c>
      <c r="B11" s="56" t="s">
        <v>128</v>
      </c>
      <c r="C11" s="52">
        <v>0</v>
      </c>
      <c r="D11" s="52">
        <v>0</v>
      </c>
      <c r="E11" s="52" t="s">
        <v>92</v>
      </c>
      <c r="F11" s="52">
        <v>0</v>
      </c>
      <c r="G11" s="52">
        <v>0</v>
      </c>
      <c r="H11" s="52" t="s">
        <v>92</v>
      </c>
      <c r="I11" s="52">
        <v>0</v>
      </c>
      <c r="J11" s="52">
        <v>0</v>
      </c>
      <c r="K11" s="52" t="s">
        <v>92</v>
      </c>
      <c r="L11" s="52">
        <v>0</v>
      </c>
      <c r="M11" s="52">
        <v>0</v>
      </c>
      <c r="N11" s="52" t="s">
        <v>92</v>
      </c>
      <c r="O11" s="52">
        <v>0</v>
      </c>
      <c r="P11" s="52">
        <v>0</v>
      </c>
      <c r="Q11" s="52" t="s">
        <v>92</v>
      </c>
    </row>
    <row r="12" spans="1:17" ht="25.5" x14ac:dyDescent="0.2">
      <c r="A12" s="56" t="s">
        <v>129</v>
      </c>
      <c r="B12" s="56" t="s">
        <v>130</v>
      </c>
      <c r="C12" s="52">
        <v>0</v>
      </c>
      <c r="D12" s="52">
        <v>0</v>
      </c>
      <c r="E12" s="52" t="s">
        <v>92</v>
      </c>
      <c r="F12" s="52">
        <v>0</v>
      </c>
      <c r="G12" s="52">
        <v>0</v>
      </c>
      <c r="H12" s="52" t="s">
        <v>92</v>
      </c>
      <c r="I12" s="52">
        <v>0</v>
      </c>
      <c r="J12" s="52">
        <v>0</v>
      </c>
      <c r="K12" s="52" t="s">
        <v>92</v>
      </c>
      <c r="L12" s="52">
        <v>0</v>
      </c>
      <c r="M12" s="52">
        <v>0</v>
      </c>
      <c r="N12" s="52" t="s">
        <v>92</v>
      </c>
      <c r="O12" s="52">
        <v>0</v>
      </c>
      <c r="P12" s="52">
        <v>0</v>
      </c>
      <c r="Q12" s="52" t="s">
        <v>92</v>
      </c>
    </row>
    <row r="13" spans="1:17" x14ac:dyDescent="0.2">
      <c r="A13" s="56" t="s">
        <v>131</v>
      </c>
      <c r="B13" s="56" t="s">
        <v>132</v>
      </c>
      <c r="C13" s="52">
        <v>0</v>
      </c>
      <c r="D13" s="52">
        <v>0</v>
      </c>
      <c r="E13" s="52" t="s">
        <v>92</v>
      </c>
      <c r="F13" s="52">
        <v>0</v>
      </c>
      <c r="G13" s="52">
        <v>0</v>
      </c>
      <c r="H13" s="52" t="s">
        <v>92</v>
      </c>
      <c r="I13" s="52">
        <v>0</v>
      </c>
      <c r="J13" s="52">
        <v>0</v>
      </c>
      <c r="K13" s="52" t="s">
        <v>92</v>
      </c>
      <c r="L13" s="52">
        <v>0</v>
      </c>
      <c r="M13" s="52">
        <v>0</v>
      </c>
      <c r="N13" s="52" t="s">
        <v>92</v>
      </c>
      <c r="O13" s="52">
        <v>0</v>
      </c>
      <c r="P13" s="52">
        <v>0</v>
      </c>
      <c r="Q13" s="52" t="s">
        <v>92</v>
      </c>
    </row>
    <row r="14" spans="1:17" x14ac:dyDescent="0.2">
      <c r="A14" s="56" t="s">
        <v>133</v>
      </c>
      <c r="B14" s="56" t="s">
        <v>134</v>
      </c>
      <c r="C14" s="52">
        <v>0</v>
      </c>
      <c r="D14" s="52">
        <v>0</v>
      </c>
      <c r="E14" s="52" t="s">
        <v>92</v>
      </c>
      <c r="F14" s="52">
        <v>0</v>
      </c>
      <c r="G14" s="52">
        <v>0</v>
      </c>
      <c r="H14" s="52" t="s">
        <v>92</v>
      </c>
      <c r="I14" s="52">
        <v>0</v>
      </c>
      <c r="J14" s="52">
        <v>0</v>
      </c>
      <c r="K14" s="52" t="s">
        <v>92</v>
      </c>
      <c r="L14" s="52">
        <v>0</v>
      </c>
      <c r="M14" s="52">
        <v>0</v>
      </c>
      <c r="N14" s="52" t="s">
        <v>92</v>
      </c>
      <c r="O14" s="52">
        <v>0</v>
      </c>
      <c r="P14" s="52">
        <v>0</v>
      </c>
      <c r="Q14" s="52" t="s">
        <v>92</v>
      </c>
    </row>
    <row r="15" spans="1:17" x14ac:dyDescent="0.2">
      <c r="A15" s="56" t="s">
        <v>135</v>
      </c>
      <c r="B15" s="56" t="s">
        <v>136</v>
      </c>
      <c r="C15" s="52">
        <v>0</v>
      </c>
      <c r="D15" s="52">
        <v>0</v>
      </c>
      <c r="E15" s="52" t="s">
        <v>92</v>
      </c>
      <c r="F15" s="52">
        <v>0</v>
      </c>
      <c r="G15" s="52">
        <v>0</v>
      </c>
      <c r="H15" s="52" t="s">
        <v>92</v>
      </c>
      <c r="I15" s="52">
        <v>0</v>
      </c>
      <c r="J15" s="52">
        <v>0</v>
      </c>
      <c r="K15" s="52" t="s">
        <v>92</v>
      </c>
      <c r="L15" s="52">
        <v>0</v>
      </c>
      <c r="M15" s="52">
        <v>0</v>
      </c>
      <c r="N15" s="52" t="s">
        <v>92</v>
      </c>
      <c r="O15" s="52">
        <v>0</v>
      </c>
      <c r="P15" s="52">
        <v>0</v>
      </c>
      <c r="Q15" s="52" t="s">
        <v>92</v>
      </c>
    </row>
    <row r="16" spans="1:17" x14ac:dyDescent="0.2">
      <c r="A16" s="56" t="s">
        <v>137</v>
      </c>
      <c r="B16" s="56" t="s">
        <v>102</v>
      </c>
      <c r="C16" s="52">
        <v>0</v>
      </c>
      <c r="D16" s="52">
        <v>0</v>
      </c>
      <c r="E16" s="52" t="s">
        <v>92</v>
      </c>
      <c r="F16" s="52">
        <v>0</v>
      </c>
      <c r="G16" s="52">
        <v>0</v>
      </c>
      <c r="H16" s="52" t="s">
        <v>92</v>
      </c>
      <c r="I16" s="52">
        <v>0</v>
      </c>
      <c r="J16" s="52">
        <v>0</v>
      </c>
      <c r="K16" s="52" t="s">
        <v>92</v>
      </c>
      <c r="L16" s="52">
        <v>0</v>
      </c>
      <c r="M16" s="52">
        <v>0</v>
      </c>
      <c r="N16" s="52" t="s">
        <v>92</v>
      </c>
      <c r="O16" s="52">
        <v>0</v>
      </c>
      <c r="P16" s="52">
        <v>0</v>
      </c>
      <c r="Q16" s="52" t="s">
        <v>92</v>
      </c>
    </row>
    <row r="17" spans="1:17" x14ac:dyDescent="0.2">
      <c r="A17" s="54">
        <v>2</v>
      </c>
      <c r="B17" s="55" t="s">
        <v>138</v>
      </c>
      <c r="C17" s="52">
        <v>0</v>
      </c>
      <c r="D17" s="52">
        <v>0</v>
      </c>
      <c r="E17" s="52" t="s">
        <v>92</v>
      </c>
      <c r="F17" s="52">
        <v>0</v>
      </c>
      <c r="G17" s="52">
        <v>0</v>
      </c>
      <c r="H17" s="52" t="s">
        <v>92</v>
      </c>
      <c r="I17" s="52">
        <v>0</v>
      </c>
      <c r="J17" s="52">
        <v>0</v>
      </c>
      <c r="K17" s="52" t="s">
        <v>92</v>
      </c>
      <c r="L17" s="52">
        <v>0</v>
      </c>
      <c r="M17" s="52">
        <v>0</v>
      </c>
      <c r="N17" s="52" t="s">
        <v>92</v>
      </c>
      <c r="O17" s="52">
        <v>0</v>
      </c>
      <c r="P17" s="52">
        <v>0</v>
      </c>
      <c r="Q17" s="52" t="s">
        <v>92</v>
      </c>
    </row>
    <row r="18" spans="1:17" ht="25.5" x14ac:dyDescent="0.2">
      <c r="A18" s="56" t="s">
        <v>139</v>
      </c>
      <c r="B18" s="56" t="s">
        <v>140</v>
      </c>
      <c r="C18" s="52">
        <v>0</v>
      </c>
      <c r="D18" s="52">
        <v>0</v>
      </c>
      <c r="E18" s="52" t="s">
        <v>92</v>
      </c>
      <c r="F18" s="52">
        <v>0</v>
      </c>
      <c r="G18" s="52">
        <v>0</v>
      </c>
      <c r="H18" s="52" t="s">
        <v>92</v>
      </c>
      <c r="I18" s="52">
        <v>0</v>
      </c>
      <c r="J18" s="52">
        <v>0</v>
      </c>
      <c r="K18" s="52" t="s">
        <v>92</v>
      </c>
      <c r="L18" s="52">
        <v>0</v>
      </c>
      <c r="M18" s="52">
        <v>0</v>
      </c>
      <c r="N18" s="52" t="s">
        <v>92</v>
      </c>
      <c r="O18" s="52">
        <v>0</v>
      </c>
      <c r="P18" s="52">
        <v>0</v>
      </c>
      <c r="Q18" s="52" t="s">
        <v>92</v>
      </c>
    </row>
    <row r="19" spans="1:17" ht="25.5" x14ac:dyDescent="0.2">
      <c r="A19" s="56" t="s">
        <v>141</v>
      </c>
      <c r="B19" s="56" t="s">
        <v>142</v>
      </c>
      <c r="C19" s="52">
        <v>0</v>
      </c>
      <c r="D19" s="52">
        <v>0</v>
      </c>
      <c r="E19" s="52" t="s">
        <v>92</v>
      </c>
      <c r="F19" s="52">
        <v>0</v>
      </c>
      <c r="G19" s="52">
        <v>0</v>
      </c>
      <c r="H19" s="52" t="s">
        <v>92</v>
      </c>
      <c r="I19" s="52">
        <v>0</v>
      </c>
      <c r="J19" s="52">
        <v>0</v>
      </c>
      <c r="K19" s="52" t="s">
        <v>92</v>
      </c>
      <c r="L19" s="52">
        <v>0</v>
      </c>
      <c r="M19" s="52">
        <v>0</v>
      </c>
      <c r="N19" s="52" t="s">
        <v>92</v>
      </c>
      <c r="O19" s="52">
        <v>0</v>
      </c>
      <c r="P19" s="52">
        <v>0</v>
      </c>
      <c r="Q19" s="52" t="s">
        <v>92</v>
      </c>
    </row>
    <row r="20" spans="1:17" x14ac:dyDescent="0.2">
      <c r="A20" s="56" t="s">
        <v>143</v>
      </c>
      <c r="B20" s="56" t="s">
        <v>144</v>
      </c>
      <c r="C20" s="52">
        <v>0</v>
      </c>
      <c r="D20" s="52">
        <v>0</v>
      </c>
      <c r="E20" s="52" t="s">
        <v>92</v>
      </c>
      <c r="F20" s="52">
        <v>0</v>
      </c>
      <c r="G20" s="52">
        <v>0</v>
      </c>
      <c r="H20" s="52" t="s">
        <v>92</v>
      </c>
      <c r="I20" s="52">
        <v>0</v>
      </c>
      <c r="J20" s="52">
        <v>0</v>
      </c>
      <c r="K20" s="52" t="s">
        <v>92</v>
      </c>
      <c r="L20" s="52">
        <v>0</v>
      </c>
      <c r="M20" s="52">
        <v>0</v>
      </c>
      <c r="N20" s="52" t="s">
        <v>92</v>
      </c>
      <c r="O20" s="52">
        <v>0</v>
      </c>
      <c r="P20" s="52">
        <v>0</v>
      </c>
      <c r="Q20" s="52" t="s">
        <v>92</v>
      </c>
    </row>
    <row r="21" spans="1:17" ht="25.5" x14ac:dyDescent="0.2">
      <c r="A21" s="56" t="s">
        <v>145</v>
      </c>
      <c r="B21" s="56" t="s">
        <v>124</v>
      </c>
      <c r="C21" s="52">
        <v>0</v>
      </c>
      <c r="D21" s="52">
        <v>0</v>
      </c>
      <c r="E21" s="52" t="s">
        <v>92</v>
      </c>
      <c r="F21" s="52">
        <v>0</v>
      </c>
      <c r="G21" s="52">
        <v>0</v>
      </c>
      <c r="H21" s="52" t="s">
        <v>92</v>
      </c>
      <c r="I21" s="52">
        <v>0</v>
      </c>
      <c r="J21" s="52">
        <v>0</v>
      </c>
      <c r="K21" s="52" t="s">
        <v>92</v>
      </c>
      <c r="L21" s="52">
        <v>0</v>
      </c>
      <c r="M21" s="52">
        <v>0</v>
      </c>
      <c r="N21" s="52" t="s">
        <v>92</v>
      </c>
      <c r="O21" s="52">
        <v>0</v>
      </c>
      <c r="P21" s="52">
        <v>0</v>
      </c>
      <c r="Q21" s="52" t="s">
        <v>92</v>
      </c>
    </row>
    <row r="22" spans="1:17" ht="25.5" x14ac:dyDescent="0.2">
      <c r="A22" s="56" t="s">
        <v>146</v>
      </c>
      <c r="B22" s="56" t="s">
        <v>147</v>
      </c>
      <c r="C22" s="52">
        <v>0</v>
      </c>
      <c r="D22" s="52">
        <v>0</v>
      </c>
      <c r="E22" s="52" t="s">
        <v>92</v>
      </c>
      <c r="F22" s="52">
        <v>0</v>
      </c>
      <c r="G22" s="52">
        <v>0</v>
      </c>
      <c r="H22" s="52" t="s">
        <v>92</v>
      </c>
      <c r="I22" s="52">
        <v>0</v>
      </c>
      <c r="J22" s="52">
        <v>0</v>
      </c>
      <c r="K22" s="52" t="s">
        <v>92</v>
      </c>
      <c r="L22" s="52">
        <v>0</v>
      </c>
      <c r="M22" s="52">
        <v>0</v>
      </c>
      <c r="N22" s="52" t="s">
        <v>92</v>
      </c>
      <c r="O22" s="52">
        <v>0</v>
      </c>
      <c r="P22" s="52">
        <v>0</v>
      </c>
      <c r="Q22" s="52" t="s">
        <v>92</v>
      </c>
    </row>
    <row r="23" spans="1:17" x14ac:dyDescent="0.2">
      <c r="A23" s="56" t="s">
        <v>148</v>
      </c>
      <c r="B23" s="56" t="s">
        <v>128</v>
      </c>
      <c r="C23" s="52">
        <v>0</v>
      </c>
      <c r="D23" s="52">
        <v>0</v>
      </c>
      <c r="E23" s="52" t="s">
        <v>92</v>
      </c>
      <c r="F23" s="52">
        <v>0</v>
      </c>
      <c r="G23" s="52">
        <v>0</v>
      </c>
      <c r="H23" s="52" t="s">
        <v>92</v>
      </c>
      <c r="I23" s="52">
        <v>0</v>
      </c>
      <c r="J23" s="52">
        <v>0</v>
      </c>
      <c r="K23" s="52" t="s">
        <v>92</v>
      </c>
      <c r="L23" s="52">
        <v>0</v>
      </c>
      <c r="M23" s="52">
        <v>0</v>
      </c>
      <c r="N23" s="52" t="s">
        <v>92</v>
      </c>
      <c r="O23" s="52">
        <v>0</v>
      </c>
      <c r="P23" s="52">
        <v>0</v>
      </c>
      <c r="Q23" s="52" t="s">
        <v>92</v>
      </c>
    </row>
    <row r="24" spans="1:17" ht="25.5" x14ac:dyDescent="0.2">
      <c r="A24" s="56" t="s">
        <v>149</v>
      </c>
      <c r="B24" s="56" t="s">
        <v>150</v>
      </c>
      <c r="C24" s="52">
        <v>0</v>
      </c>
      <c r="D24" s="52">
        <v>0</v>
      </c>
      <c r="E24" s="52" t="s">
        <v>92</v>
      </c>
      <c r="F24" s="52">
        <v>0</v>
      </c>
      <c r="G24" s="52">
        <v>0</v>
      </c>
      <c r="H24" s="52" t="s">
        <v>92</v>
      </c>
      <c r="I24" s="52">
        <v>0</v>
      </c>
      <c r="J24" s="52">
        <v>0</v>
      </c>
      <c r="K24" s="52" t="s">
        <v>92</v>
      </c>
      <c r="L24" s="52">
        <v>0</v>
      </c>
      <c r="M24" s="52">
        <v>0</v>
      </c>
      <c r="N24" s="52" t="s">
        <v>92</v>
      </c>
      <c r="O24" s="52">
        <v>0</v>
      </c>
      <c r="P24" s="52">
        <v>0</v>
      </c>
      <c r="Q24" s="52" t="s">
        <v>92</v>
      </c>
    </row>
    <row r="25" spans="1:17" x14ac:dyDescent="0.2">
      <c r="A25" s="56" t="s">
        <v>151</v>
      </c>
      <c r="B25" s="56" t="s">
        <v>132</v>
      </c>
      <c r="C25" s="52">
        <v>0</v>
      </c>
      <c r="D25" s="52">
        <v>0</v>
      </c>
      <c r="E25" s="52" t="s">
        <v>92</v>
      </c>
      <c r="F25" s="52">
        <v>0</v>
      </c>
      <c r="G25" s="52">
        <v>0</v>
      </c>
      <c r="H25" s="52" t="s">
        <v>92</v>
      </c>
      <c r="I25" s="52">
        <v>0</v>
      </c>
      <c r="J25" s="52">
        <v>0</v>
      </c>
      <c r="K25" s="52" t="s">
        <v>92</v>
      </c>
      <c r="L25" s="52">
        <v>0</v>
      </c>
      <c r="M25" s="52">
        <v>0</v>
      </c>
      <c r="N25" s="52" t="s">
        <v>92</v>
      </c>
      <c r="O25" s="52">
        <v>0</v>
      </c>
      <c r="P25" s="52">
        <v>0</v>
      </c>
      <c r="Q25" s="52" t="s">
        <v>92</v>
      </c>
    </row>
    <row r="26" spans="1:17" x14ac:dyDescent="0.2">
      <c r="A26" s="56" t="s">
        <v>152</v>
      </c>
      <c r="B26" s="56" t="s">
        <v>134</v>
      </c>
      <c r="C26" s="52">
        <v>0</v>
      </c>
      <c r="D26" s="52">
        <v>0</v>
      </c>
      <c r="E26" s="52" t="s">
        <v>92</v>
      </c>
      <c r="F26" s="52">
        <v>0</v>
      </c>
      <c r="G26" s="52">
        <v>0</v>
      </c>
      <c r="H26" s="52" t="s">
        <v>92</v>
      </c>
      <c r="I26" s="52">
        <v>0</v>
      </c>
      <c r="J26" s="52">
        <v>0</v>
      </c>
      <c r="K26" s="52" t="s">
        <v>92</v>
      </c>
      <c r="L26" s="52">
        <v>0</v>
      </c>
      <c r="M26" s="52">
        <v>0</v>
      </c>
      <c r="N26" s="52" t="s">
        <v>92</v>
      </c>
      <c r="O26" s="52">
        <v>0</v>
      </c>
      <c r="P26" s="52">
        <v>0</v>
      </c>
      <c r="Q26" s="52" t="s">
        <v>92</v>
      </c>
    </row>
    <row r="27" spans="1:17" x14ac:dyDescent="0.2">
      <c r="A27" s="56" t="s">
        <v>153</v>
      </c>
      <c r="B27" s="56" t="s">
        <v>136</v>
      </c>
      <c r="C27" s="52">
        <v>0</v>
      </c>
      <c r="D27" s="52">
        <v>0</v>
      </c>
      <c r="E27" s="52" t="s">
        <v>92</v>
      </c>
      <c r="F27" s="52">
        <v>0</v>
      </c>
      <c r="G27" s="52">
        <v>0</v>
      </c>
      <c r="H27" s="52" t="s">
        <v>92</v>
      </c>
      <c r="I27" s="52">
        <v>0</v>
      </c>
      <c r="J27" s="52">
        <v>0</v>
      </c>
      <c r="K27" s="52" t="s">
        <v>92</v>
      </c>
      <c r="L27" s="52">
        <v>0</v>
      </c>
      <c r="M27" s="52">
        <v>0</v>
      </c>
      <c r="N27" s="52" t="s">
        <v>92</v>
      </c>
      <c r="O27" s="52">
        <v>0</v>
      </c>
      <c r="P27" s="52">
        <v>0</v>
      </c>
      <c r="Q27" s="52" t="s">
        <v>92</v>
      </c>
    </row>
    <row r="28" spans="1:17" x14ac:dyDescent="0.2">
      <c r="A28" s="56" t="s">
        <v>154</v>
      </c>
      <c r="B28" s="56" t="s">
        <v>102</v>
      </c>
      <c r="C28" s="52">
        <v>0</v>
      </c>
      <c r="D28" s="52">
        <v>0</v>
      </c>
      <c r="E28" s="52" t="s">
        <v>92</v>
      </c>
      <c r="F28" s="52">
        <v>0</v>
      </c>
      <c r="G28" s="52">
        <v>0</v>
      </c>
      <c r="H28" s="52" t="s">
        <v>92</v>
      </c>
      <c r="I28" s="52">
        <v>0</v>
      </c>
      <c r="J28" s="52">
        <v>0</v>
      </c>
      <c r="K28" s="52" t="s">
        <v>92</v>
      </c>
      <c r="L28" s="52">
        <v>0</v>
      </c>
      <c r="M28" s="52">
        <v>0</v>
      </c>
      <c r="N28" s="52" t="s">
        <v>92</v>
      </c>
      <c r="O28" s="52">
        <v>0</v>
      </c>
      <c r="P28" s="52">
        <v>0</v>
      </c>
      <c r="Q28" s="52" t="s">
        <v>92</v>
      </c>
    </row>
    <row r="29" spans="1:17" x14ac:dyDescent="0.2">
      <c r="A29" s="54">
        <v>3</v>
      </c>
      <c r="B29" s="55" t="s">
        <v>155</v>
      </c>
      <c r="C29" s="58">
        <v>0</v>
      </c>
      <c r="D29" s="58">
        <v>0</v>
      </c>
      <c r="E29" s="52" t="s">
        <v>92</v>
      </c>
      <c r="F29" s="58">
        <v>0</v>
      </c>
      <c r="G29" s="58">
        <v>0</v>
      </c>
      <c r="H29" s="52" t="s">
        <v>92</v>
      </c>
      <c r="I29" s="58">
        <v>0</v>
      </c>
      <c r="J29" s="58">
        <v>0</v>
      </c>
      <c r="K29" s="52" t="s">
        <v>92</v>
      </c>
      <c r="L29" s="58">
        <v>0</v>
      </c>
      <c r="M29" s="58">
        <v>0</v>
      </c>
      <c r="N29" s="52" t="s">
        <v>92</v>
      </c>
      <c r="O29" s="58">
        <v>0</v>
      </c>
      <c r="P29" s="58">
        <v>0</v>
      </c>
      <c r="Q29" s="52" t="s">
        <v>92</v>
      </c>
    </row>
    <row r="30" spans="1:17" x14ac:dyDescent="0.2">
      <c r="A30" s="56" t="s">
        <v>156</v>
      </c>
      <c r="B30" s="56" t="s">
        <v>157</v>
      </c>
      <c r="C30" s="58">
        <v>0</v>
      </c>
      <c r="D30" s="58">
        <v>0</v>
      </c>
      <c r="E30" s="58" t="s">
        <v>92</v>
      </c>
      <c r="F30" s="58">
        <v>0</v>
      </c>
      <c r="G30" s="58">
        <v>0</v>
      </c>
      <c r="H30" s="58" t="s">
        <v>92</v>
      </c>
      <c r="I30" s="58">
        <v>0</v>
      </c>
      <c r="J30" s="58">
        <v>0</v>
      </c>
      <c r="K30" s="58" t="s">
        <v>92</v>
      </c>
      <c r="L30" s="58">
        <v>0</v>
      </c>
      <c r="M30" s="58">
        <v>0</v>
      </c>
      <c r="N30" s="58" t="s">
        <v>92</v>
      </c>
      <c r="O30" s="58">
        <v>0</v>
      </c>
      <c r="P30" s="58">
        <v>0</v>
      </c>
      <c r="Q30" s="58" t="s">
        <v>92</v>
      </c>
    </row>
    <row r="31" spans="1:17" ht="38.25" x14ac:dyDescent="0.2">
      <c r="A31" s="56" t="s">
        <v>158</v>
      </c>
      <c r="B31" s="56" t="s">
        <v>159</v>
      </c>
      <c r="C31" s="52">
        <v>0</v>
      </c>
      <c r="D31" s="52">
        <v>0</v>
      </c>
      <c r="E31" s="52" t="s">
        <v>92</v>
      </c>
      <c r="F31" s="52">
        <v>0</v>
      </c>
      <c r="G31" s="52">
        <v>0</v>
      </c>
      <c r="H31" s="52" t="s">
        <v>92</v>
      </c>
      <c r="I31" s="52">
        <v>0</v>
      </c>
      <c r="J31" s="52">
        <v>0</v>
      </c>
      <c r="K31" s="52" t="s">
        <v>92</v>
      </c>
      <c r="L31" s="52">
        <v>0</v>
      </c>
      <c r="M31" s="52">
        <v>0</v>
      </c>
      <c r="N31" s="52" t="s">
        <v>92</v>
      </c>
      <c r="O31" s="52">
        <v>0</v>
      </c>
      <c r="P31" s="52">
        <v>0</v>
      </c>
      <c r="Q31" s="52" t="s">
        <v>92</v>
      </c>
    </row>
    <row r="32" spans="1:17" ht="25.5" x14ac:dyDescent="0.2">
      <c r="A32" s="56" t="s">
        <v>160</v>
      </c>
      <c r="B32" s="56" t="s">
        <v>161</v>
      </c>
      <c r="C32" s="52">
        <v>0</v>
      </c>
      <c r="D32" s="52">
        <v>0</v>
      </c>
      <c r="E32" s="52" t="s">
        <v>92</v>
      </c>
      <c r="F32" s="52">
        <v>0</v>
      </c>
      <c r="G32" s="52">
        <v>0</v>
      </c>
      <c r="H32" s="52" t="s">
        <v>92</v>
      </c>
      <c r="I32" s="52">
        <v>0</v>
      </c>
      <c r="J32" s="52">
        <v>0</v>
      </c>
      <c r="K32" s="52" t="s">
        <v>92</v>
      </c>
      <c r="L32" s="52">
        <v>0</v>
      </c>
      <c r="M32" s="52">
        <v>0</v>
      </c>
      <c r="N32" s="52" t="s">
        <v>92</v>
      </c>
      <c r="O32" s="52">
        <v>0</v>
      </c>
      <c r="P32" s="52">
        <v>0</v>
      </c>
      <c r="Q32" s="52" t="s">
        <v>92</v>
      </c>
    </row>
    <row r="33" spans="1:17" ht="25.5" x14ac:dyDescent="0.2">
      <c r="A33" s="56" t="s">
        <v>162</v>
      </c>
      <c r="B33" s="56" t="s">
        <v>163</v>
      </c>
      <c r="C33" s="52">
        <v>0</v>
      </c>
      <c r="D33" s="52">
        <v>0</v>
      </c>
      <c r="E33" s="52" t="s">
        <v>92</v>
      </c>
      <c r="F33" s="52">
        <v>0</v>
      </c>
      <c r="G33" s="52">
        <v>0</v>
      </c>
      <c r="H33" s="52" t="s">
        <v>92</v>
      </c>
      <c r="I33" s="52">
        <v>0</v>
      </c>
      <c r="J33" s="52">
        <v>0</v>
      </c>
      <c r="K33" s="52" t="s">
        <v>92</v>
      </c>
      <c r="L33" s="52">
        <v>0</v>
      </c>
      <c r="M33" s="52">
        <v>0</v>
      </c>
      <c r="N33" s="52" t="s">
        <v>92</v>
      </c>
      <c r="O33" s="52">
        <v>0</v>
      </c>
      <c r="P33" s="52">
        <v>0</v>
      </c>
      <c r="Q33" s="52" t="s">
        <v>92</v>
      </c>
    </row>
    <row r="34" spans="1:17" ht="25.5" x14ac:dyDescent="0.2">
      <c r="A34" s="56" t="s">
        <v>164</v>
      </c>
      <c r="B34" s="56" t="s">
        <v>165</v>
      </c>
      <c r="C34" s="52">
        <v>0</v>
      </c>
      <c r="D34" s="52">
        <v>0</v>
      </c>
      <c r="E34" s="52" t="s">
        <v>92</v>
      </c>
      <c r="F34" s="52">
        <v>0</v>
      </c>
      <c r="G34" s="52">
        <v>0</v>
      </c>
      <c r="H34" s="52" t="s">
        <v>92</v>
      </c>
      <c r="I34" s="52">
        <v>0</v>
      </c>
      <c r="J34" s="52">
        <v>0</v>
      </c>
      <c r="K34" s="52" t="s">
        <v>92</v>
      </c>
      <c r="L34" s="52">
        <v>0</v>
      </c>
      <c r="M34" s="52">
        <v>0</v>
      </c>
      <c r="N34" s="52" t="s">
        <v>92</v>
      </c>
      <c r="O34" s="52">
        <v>0</v>
      </c>
      <c r="P34" s="52">
        <v>0</v>
      </c>
      <c r="Q34" s="52" t="s">
        <v>92</v>
      </c>
    </row>
    <row r="35" spans="1:17" x14ac:dyDescent="0.2">
      <c r="A35" s="56" t="s">
        <v>166</v>
      </c>
      <c r="B35" s="56" t="s">
        <v>167</v>
      </c>
      <c r="C35" s="52">
        <v>0</v>
      </c>
      <c r="D35" s="52">
        <v>0</v>
      </c>
      <c r="E35" s="52" t="s">
        <v>92</v>
      </c>
      <c r="F35" s="52">
        <v>0</v>
      </c>
      <c r="G35" s="52">
        <v>0</v>
      </c>
      <c r="H35" s="52" t="s">
        <v>92</v>
      </c>
      <c r="I35" s="52">
        <v>0</v>
      </c>
      <c r="J35" s="52">
        <v>0</v>
      </c>
      <c r="K35" s="52" t="s">
        <v>92</v>
      </c>
      <c r="L35" s="52">
        <v>0</v>
      </c>
      <c r="M35" s="52">
        <v>0</v>
      </c>
      <c r="N35" s="52" t="s">
        <v>92</v>
      </c>
      <c r="O35" s="52">
        <v>0</v>
      </c>
      <c r="P35" s="52">
        <v>0</v>
      </c>
      <c r="Q35" s="52" t="s">
        <v>92</v>
      </c>
    </row>
    <row r="36" spans="1:17" x14ac:dyDescent="0.2">
      <c r="A36" s="56" t="s">
        <v>168</v>
      </c>
      <c r="B36" s="56" t="s">
        <v>169</v>
      </c>
      <c r="C36" s="52">
        <v>0</v>
      </c>
      <c r="D36" s="52">
        <v>0</v>
      </c>
      <c r="E36" s="52" t="s">
        <v>92</v>
      </c>
      <c r="F36" s="52">
        <v>0</v>
      </c>
      <c r="G36" s="52">
        <v>0</v>
      </c>
      <c r="H36" s="52" t="s">
        <v>92</v>
      </c>
      <c r="I36" s="52">
        <v>0</v>
      </c>
      <c r="J36" s="52">
        <v>0</v>
      </c>
      <c r="K36" s="52" t="s">
        <v>92</v>
      </c>
      <c r="L36" s="52">
        <v>0</v>
      </c>
      <c r="M36" s="52">
        <v>0</v>
      </c>
      <c r="N36" s="52" t="s">
        <v>92</v>
      </c>
      <c r="O36" s="52">
        <v>0</v>
      </c>
      <c r="P36" s="52">
        <v>0</v>
      </c>
      <c r="Q36" s="52" t="s">
        <v>92</v>
      </c>
    </row>
    <row r="37" spans="1:17" x14ac:dyDescent="0.2">
      <c r="A37" s="56" t="s">
        <v>170</v>
      </c>
      <c r="B37" s="56" t="s">
        <v>171</v>
      </c>
      <c r="C37" s="52">
        <v>0</v>
      </c>
      <c r="D37" s="52">
        <v>0</v>
      </c>
      <c r="E37" s="52" t="s">
        <v>92</v>
      </c>
      <c r="F37" s="52">
        <v>0</v>
      </c>
      <c r="G37" s="52">
        <v>0</v>
      </c>
      <c r="H37" s="52" t="s">
        <v>92</v>
      </c>
      <c r="I37" s="52">
        <v>0</v>
      </c>
      <c r="J37" s="52">
        <v>0</v>
      </c>
      <c r="K37" s="52" t="s">
        <v>92</v>
      </c>
      <c r="L37" s="52">
        <v>0</v>
      </c>
      <c r="M37" s="52">
        <v>0</v>
      </c>
      <c r="N37" s="52" t="s">
        <v>92</v>
      </c>
      <c r="O37" s="52">
        <v>0</v>
      </c>
      <c r="P37" s="52">
        <v>0</v>
      </c>
      <c r="Q37" s="52" t="s">
        <v>92</v>
      </c>
    </row>
    <row r="38" spans="1:17" x14ac:dyDescent="0.2">
      <c r="A38" s="59"/>
      <c r="B38" s="59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1:17" ht="30.75" customHeight="1" x14ac:dyDescent="0.2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1:17" x14ac:dyDescent="0.2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</row>
    <row r="41" spans="1:17" x14ac:dyDescent="0.2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</row>
    <row r="42" spans="1:17" ht="33.75" customHeight="1" x14ac:dyDescent="0.2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4" spans="1:17" ht="30" customHeight="1" x14ac:dyDescent="0.2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1:17" ht="27.75" customHeight="1" x14ac:dyDescent="0.2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</row>
    <row r="46" spans="1:17" s="60" customFormat="1" x14ac:dyDescent="0.2"/>
  </sheetData>
  <mergeCells count="13">
    <mergeCell ref="A45:Q45"/>
    <mergeCell ref="A1:G1"/>
    <mergeCell ref="C3:Q3"/>
    <mergeCell ref="C4:E4"/>
    <mergeCell ref="F4:H4"/>
    <mergeCell ref="I4:K4"/>
    <mergeCell ref="L4:N4"/>
    <mergeCell ref="O4:Q4"/>
    <mergeCell ref="A39:Q39"/>
    <mergeCell ref="A40:Q40"/>
    <mergeCell ref="A41:Q41"/>
    <mergeCell ref="A42:Q42"/>
    <mergeCell ref="A44:Q4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B6" sqref="B6"/>
    </sheetView>
  </sheetViews>
  <sheetFormatPr defaultRowHeight="12.75" x14ac:dyDescent="0.2"/>
  <cols>
    <col min="1" max="1" width="5.42578125" style="61" customWidth="1"/>
    <col min="2" max="6" width="15.7109375" style="61" customWidth="1"/>
    <col min="7" max="7" width="22.140625" style="61" bestFit="1" customWidth="1"/>
    <col min="8" max="8" width="5.7109375" style="61" customWidth="1"/>
    <col min="9" max="9" width="10" style="61" customWidth="1"/>
    <col min="10" max="12" width="15.7109375" style="61" customWidth="1"/>
    <col min="13" max="16384" width="9.140625" style="61"/>
  </cols>
  <sheetData>
    <row r="1" spans="1:12" x14ac:dyDescent="0.2">
      <c r="A1" s="115" t="s">
        <v>172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3" spans="1:12" ht="102" x14ac:dyDescent="0.2">
      <c r="A3" s="62" t="s">
        <v>94</v>
      </c>
      <c r="B3" s="62" t="s">
        <v>173</v>
      </c>
      <c r="C3" s="62" t="s">
        <v>174</v>
      </c>
      <c r="D3" s="62" t="s">
        <v>175</v>
      </c>
      <c r="E3" s="62" t="s">
        <v>176</v>
      </c>
      <c r="F3" s="62" t="s">
        <v>177</v>
      </c>
      <c r="G3" s="62" t="s">
        <v>178</v>
      </c>
      <c r="H3" s="116" t="s">
        <v>179</v>
      </c>
      <c r="I3" s="112"/>
      <c r="J3" s="62" t="s">
        <v>180</v>
      </c>
      <c r="K3" s="62" t="s">
        <v>181</v>
      </c>
      <c r="L3" s="62" t="s">
        <v>182</v>
      </c>
    </row>
    <row r="4" spans="1:12" x14ac:dyDescent="0.2">
      <c r="A4" s="63" t="s">
        <v>103</v>
      </c>
      <c r="B4" s="63" t="s">
        <v>104</v>
      </c>
      <c r="C4" s="63" t="s">
        <v>105</v>
      </c>
      <c r="D4" s="63" t="s">
        <v>106</v>
      </c>
      <c r="E4" s="63" t="s">
        <v>107</v>
      </c>
      <c r="F4" s="63" t="s">
        <v>108</v>
      </c>
      <c r="G4" s="63" t="s">
        <v>109</v>
      </c>
      <c r="H4" s="117" t="s">
        <v>110</v>
      </c>
      <c r="I4" s="112"/>
      <c r="J4" s="63" t="s">
        <v>111</v>
      </c>
      <c r="K4" s="63" t="s">
        <v>112</v>
      </c>
      <c r="L4" s="63" t="s">
        <v>113</v>
      </c>
    </row>
    <row r="5" spans="1:12" ht="51" x14ac:dyDescent="0.2">
      <c r="A5" s="52">
        <v>1</v>
      </c>
      <c r="B5" s="52" t="s">
        <v>225</v>
      </c>
      <c r="C5" s="52" t="s">
        <v>183</v>
      </c>
      <c r="D5" s="52" t="s">
        <v>184</v>
      </c>
      <c r="E5" s="52" t="s">
        <v>186</v>
      </c>
      <c r="F5" s="65" t="s">
        <v>187</v>
      </c>
      <c r="G5" s="64"/>
      <c r="H5" s="113">
        <v>0</v>
      </c>
      <c r="I5" s="114"/>
      <c r="J5" s="52" t="s">
        <v>92</v>
      </c>
      <c r="K5" s="52" t="s">
        <v>92</v>
      </c>
      <c r="L5" s="52" t="s">
        <v>92</v>
      </c>
    </row>
  </sheetData>
  <mergeCells count="4">
    <mergeCell ref="H5:I5"/>
    <mergeCell ref="A1:L1"/>
    <mergeCell ref="H3:I3"/>
    <mergeCell ref="H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D16" sqref="D16"/>
    </sheetView>
  </sheetViews>
  <sheetFormatPr defaultRowHeight="12.75" x14ac:dyDescent="0.2"/>
  <cols>
    <col min="1" max="1" width="4.85546875" style="1" customWidth="1"/>
    <col min="2" max="2" width="57.140625" style="1" customWidth="1"/>
    <col min="3" max="3" width="20.7109375" style="1" customWidth="1"/>
    <col min="4" max="4" width="23.28515625" style="1" customWidth="1"/>
    <col min="5" max="16384" width="9.140625" style="1"/>
  </cols>
  <sheetData>
    <row r="2" spans="1:14" x14ac:dyDescent="0.2">
      <c r="A2" s="84" t="s">
        <v>188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4" spans="1:14" x14ac:dyDescent="0.2">
      <c r="A4" s="66" t="s">
        <v>94</v>
      </c>
      <c r="B4" s="66" t="s">
        <v>189</v>
      </c>
      <c r="C4" s="67" t="s">
        <v>190</v>
      </c>
      <c r="D4" s="67" t="s">
        <v>14</v>
      </c>
    </row>
    <row r="5" spans="1:14" ht="12.75" customHeight="1" x14ac:dyDescent="0.2">
      <c r="A5" s="118">
        <v>1</v>
      </c>
      <c r="B5" s="121" t="s">
        <v>191</v>
      </c>
      <c r="C5" s="124" t="s">
        <v>192</v>
      </c>
      <c r="D5" s="126" t="s">
        <v>185</v>
      </c>
    </row>
    <row r="6" spans="1:14" x14ac:dyDescent="0.2">
      <c r="A6" s="119"/>
      <c r="B6" s="122"/>
      <c r="C6" s="125"/>
      <c r="D6" s="127"/>
    </row>
    <row r="7" spans="1:14" x14ac:dyDescent="0.2">
      <c r="A7" s="120"/>
      <c r="B7" s="123"/>
      <c r="C7" s="68" t="s">
        <v>192</v>
      </c>
      <c r="D7" s="69" t="s">
        <v>185</v>
      </c>
    </row>
    <row r="8" spans="1:14" ht="25.5" x14ac:dyDescent="0.2">
      <c r="A8" s="70">
        <v>2</v>
      </c>
      <c r="B8" s="71" t="s">
        <v>193</v>
      </c>
      <c r="C8" s="68" t="s">
        <v>194</v>
      </c>
      <c r="D8" s="68">
        <v>0</v>
      </c>
    </row>
    <row r="9" spans="1:14" ht="25.5" x14ac:dyDescent="0.2">
      <c r="A9" s="70">
        <v>2.1</v>
      </c>
      <c r="B9" s="71" t="s">
        <v>195</v>
      </c>
      <c r="C9" s="68" t="s">
        <v>194</v>
      </c>
      <c r="D9" s="68" t="s">
        <v>92</v>
      </c>
    </row>
    <row r="10" spans="1:14" ht="25.5" x14ac:dyDescent="0.2">
      <c r="A10" s="70">
        <v>2.2000000000000002</v>
      </c>
      <c r="B10" s="71" t="s">
        <v>196</v>
      </c>
      <c r="C10" s="68" t="s">
        <v>194</v>
      </c>
      <c r="D10" s="68" t="s">
        <v>92</v>
      </c>
    </row>
    <row r="11" spans="1:14" ht="25.5" x14ac:dyDescent="0.2">
      <c r="A11" s="70">
        <v>3</v>
      </c>
      <c r="B11" s="71" t="s">
        <v>197</v>
      </c>
      <c r="C11" s="68" t="s">
        <v>198</v>
      </c>
      <c r="D11" s="68" t="s">
        <v>92</v>
      </c>
    </row>
    <row r="12" spans="1:14" ht="25.5" x14ac:dyDescent="0.2">
      <c r="A12" s="70">
        <v>4</v>
      </c>
      <c r="B12" s="71" t="s">
        <v>199</v>
      </c>
      <c r="C12" s="68" t="s">
        <v>198</v>
      </c>
      <c r="D12" s="68" t="s">
        <v>92</v>
      </c>
    </row>
  </sheetData>
  <mergeCells count="5">
    <mergeCell ref="A2:N2"/>
    <mergeCell ref="A5:A7"/>
    <mergeCell ref="B5:B7"/>
    <mergeCell ref="C5:C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1.1</vt:lpstr>
      <vt:lpstr>1.2</vt:lpstr>
      <vt:lpstr>1.3</vt:lpstr>
      <vt:lpstr>2.1</vt:lpstr>
      <vt:lpstr>2.2</vt:lpstr>
      <vt:lpstr>3.4</vt:lpstr>
      <vt:lpstr>4.1</vt:lpstr>
      <vt:lpstr>4.2</vt:lpstr>
      <vt:lpstr>4.3</vt:lpstr>
      <vt:lpstr>4.9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2018-02-19T09:42:47Z</dcterms:created>
  <dcterms:modified xsi:type="dcterms:W3CDTF">2018-02-20T05:04:29Z</dcterms:modified>
</cp:coreProperties>
</file>